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Default Extension="docx" ContentType="application/vnd.openxmlformats-officedocument.wordprocessingml.documen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19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H67" i="1"/>
  <c r="H132" l="1"/>
  <c r="H119"/>
  <c r="H107"/>
  <c r="H81"/>
  <c r="G67"/>
  <c r="H55"/>
  <c r="H42"/>
  <c r="H30"/>
  <c r="H17"/>
  <c r="E133" l="1"/>
  <c r="E134" s="1"/>
</calcChain>
</file>

<file path=xl/sharedStrings.xml><?xml version="1.0" encoding="utf-8"?>
<sst xmlns="http://schemas.openxmlformats.org/spreadsheetml/2006/main" count="374" uniqueCount="168">
  <si>
    <r>
      <rPr>
        <b/>
        <sz val="11"/>
        <rFont val="Times New Roman"/>
        <family val="1"/>
        <charset val="204"/>
      </rPr>
      <t>№ рецептуры</t>
    </r>
  </si>
  <si>
    <r>
      <rPr>
        <sz val="10"/>
        <rFont val="Times New Roman"/>
        <family val="1"/>
        <charset val="204"/>
      </rPr>
      <t>14/2010</t>
    </r>
  </si>
  <si>
    <r>
      <rPr>
        <sz val="10"/>
        <rFont val="Times New Roman"/>
        <family val="1"/>
        <charset val="204"/>
      </rPr>
      <t>170 /2005</t>
    </r>
  </si>
  <si>
    <r>
      <rPr>
        <sz val="10"/>
        <rFont val="Times New Roman"/>
        <family val="1"/>
        <charset val="204"/>
      </rPr>
      <t>041 2005</t>
    </r>
  </si>
  <si>
    <r>
      <rPr>
        <sz val="10"/>
        <rFont val="Times New Roman"/>
        <family val="1"/>
        <charset val="204"/>
      </rPr>
      <t>1350 2002</t>
    </r>
  </si>
  <si>
    <r>
      <rPr>
        <b/>
        <sz val="11"/>
        <rFont val="Times New Roman"/>
        <family val="1"/>
        <charset val="204"/>
      </rPr>
      <t>Наименование блюд</t>
    </r>
  </si>
  <si>
    <r>
      <rPr>
        <sz val="10"/>
        <rFont val="Times New Roman"/>
        <family val="1"/>
        <charset val="204"/>
      </rPr>
      <t>Помидоры свежие</t>
    </r>
  </si>
  <si>
    <r>
      <rPr>
        <sz val="10"/>
        <rFont val="Times New Roman"/>
        <family val="1"/>
        <charset val="204"/>
      </rPr>
      <t>Борщ из свежей капусты с картофелем</t>
    </r>
  </si>
  <si>
    <r>
      <rPr>
        <sz val="10"/>
        <rFont val="Times New Roman"/>
        <family val="1"/>
        <charset val="204"/>
      </rPr>
      <t>Плов из птицы</t>
    </r>
  </si>
  <si>
    <r>
      <rPr>
        <sz val="10"/>
        <rFont val="Times New Roman"/>
        <family val="1"/>
        <charset val="204"/>
      </rPr>
      <t>Чурек</t>
    </r>
  </si>
  <si>
    <r>
      <rPr>
        <b/>
        <sz val="13"/>
        <rFont val="Times New Roman"/>
        <family val="1"/>
        <charset val="204"/>
      </rPr>
      <t>ИТОГО:</t>
    </r>
  </si>
  <si>
    <r>
      <rPr>
        <b/>
        <sz val="11"/>
        <rFont val="Times New Roman"/>
        <family val="1"/>
        <charset val="204"/>
      </rPr>
      <t>Масса, г</t>
    </r>
  </si>
  <si>
    <r>
      <rPr>
        <sz val="10"/>
        <rFont val="Times New Roman"/>
        <family val="1"/>
        <charset val="204"/>
      </rPr>
      <t>55/200</t>
    </r>
  </si>
  <si>
    <r>
      <rPr>
        <b/>
        <sz val="11"/>
        <rFont val="Times New Roman"/>
        <family val="1"/>
        <charset val="204"/>
      </rPr>
      <t>Пищевые вещества</t>
    </r>
  </si>
  <si>
    <r>
      <rPr>
        <b/>
        <sz val="11"/>
        <rFont val="Times New Roman"/>
        <family val="1"/>
        <charset val="204"/>
      </rPr>
      <t>Б</t>
    </r>
  </si>
  <si>
    <r>
      <rPr>
        <b/>
        <sz val="11"/>
        <rFont val="Times New Roman"/>
        <family val="1"/>
        <charset val="204"/>
      </rPr>
      <t>Ж</t>
    </r>
  </si>
  <si>
    <r>
      <rPr>
        <b/>
        <sz val="11"/>
        <rFont val="Times New Roman"/>
        <family val="1"/>
        <charset val="204"/>
      </rPr>
      <t>У</t>
    </r>
  </si>
  <si>
    <r>
      <rPr>
        <b/>
        <sz val="11"/>
        <rFont val="Times New Roman"/>
        <family val="1"/>
        <charset val="204"/>
      </rPr>
      <t>Энергетическая ценность, ккал</t>
    </r>
  </si>
  <si>
    <r>
      <rPr>
        <b/>
        <sz val="11"/>
        <rFont val="Times New Roman"/>
        <family val="1"/>
        <charset val="204"/>
      </rPr>
      <t>Витамины, мг</t>
    </r>
  </si>
  <si>
    <r>
      <rPr>
        <b/>
        <sz val="11"/>
        <rFont val="Times New Roman"/>
        <family val="1"/>
        <charset val="204"/>
      </rPr>
      <t>Bi</t>
    </r>
  </si>
  <si>
    <r>
      <rPr>
        <b/>
        <sz val="11"/>
        <rFont val="Times New Roman"/>
        <family val="1"/>
        <charset val="204"/>
      </rPr>
      <t>А</t>
    </r>
  </si>
  <si>
    <r>
      <rPr>
        <b/>
        <sz val="11"/>
        <rFont val="Times New Roman"/>
        <family val="1"/>
        <charset val="204"/>
      </rPr>
      <t>С</t>
    </r>
  </si>
  <si>
    <r>
      <rPr>
        <b/>
        <sz val="11"/>
        <rFont val="Times New Roman"/>
        <family val="1"/>
        <charset val="204"/>
      </rPr>
      <t>Минеральные вещества, мг</t>
    </r>
  </si>
  <si>
    <r>
      <rPr>
        <b/>
        <sz val="11"/>
        <rFont val="Times New Roman"/>
        <family val="1"/>
        <charset val="204"/>
      </rPr>
      <t>Са</t>
    </r>
  </si>
  <si>
    <r>
      <rPr>
        <b/>
        <sz val="11"/>
        <rFont val="Times New Roman"/>
        <family val="1"/>
        <charset val="204"/>
      </rPr>
      <t>Р</t>
    </r>
  </si>
  <si>
    <r>
      <rPr>
        <b/>
        <sz val="11"/>
        <rFont val="Times New Roman"/>
        <family val="1"/>
        <charset val="204"/>
      </rPr>
      <t>Fe</t>
    </r>
  </si>
  <si>
    <r>
      <rPr>
        <sz val="11"/>
        <rFont val="Times New Roman"/>
        <family val="1"/>
        <charset val="204"/>
      </rPr>
      <t>33 2010</t>
    </r>
  </si>
  <si>
    <r>
      <rPr>
        <sz val="11"/>
        <rFont val="Times New Roman"/>
        <family val="1"/>
        <charset val="204"/>
      </rPr>
      <t>200 2005</t>
    </r>
  </si>
  <si>
    <r>
      <rPr>
        <sz val="11"/>
        <rFont val="Times New Roman"/>
        <family val="1"/>
        <charset val="204"/>
      </rPr>
      <t>608 2005</t>
    </r>
  </si>
  <si>
    <r>
      <rPr>
        <sz val="11"/>
        <rFont val="Times New Roman"/>
        <family val="1"/>
        <charset val="204"/>
      </rPr>
      <t>679 2005</t>
    </r>
  </si>
  <si>
    <r>
      <rPr>
        <sz val="11"/>
        <rFont val="Times New Roman"/>
        <family val="1"/>
        <charset val="204"/>
      </rPr>
      <t>686 2005</t>
    </r>
  </si>
  <si>
    <r>
      <rPr>
        <sz val="11"/>
        <rFont val="Times New Roman"/>
        <family val="1"/>
        <charset val="204"/>
      </rPr>
      <t>1035 2005</t>
    </r>
  </si>
  <si>
    <r>
      <rPr>
        <sz val="11"/>
        <rFont val="Times New Roman"/>
        <family val="1"/>
        <charset val="204"/>
      </rPr>
      <t>Салат из свеклы</t>
    </r>
  </si>
  <si>
    <r>
      <rPr>
        <sz val="11"/>
        <rFont val="Times New Roman"/>
        <family val="1"/>
        <charset val="204"/>
      </rPr>
      <t>Суп картофельный с горохом</t>
    </r>
  </si>
  <si>
    <r>
      <rPr>
        <sz val="11"/>
        <rFont val="Times New Roman"/>
        <family val="1"/>
        <charset val="204"/>
      </rPr>
      <t>Котлеты из говядины</t>
    </r>
  </si>
  <si>
    <r>
      <rPr>
        <sz val="11"/>
        <rFont val="Times New Roman"/>
        <family val="1"/>
        <charset val="204"/>
      </rPr>
      <t>Каша гречневая рассыпчатая</t>
    </r>
  </si>
  <si>
    <r>
      <rPr>
        <sz val="11"/>
        <rFont val="Times New Roman"/>
        <family val="1"/>
        <charset val="204"/>
      </rPr>
      <t>Компот из кураги</t>
    </r>
  </si>
  <si>
    <r>
      <rPr>
        <sz val="11"/>
        <rFont val="Times New Roman"/>
        <family val="1"/>
        <charset val="204"/>
      </rPr>
      <t>Чурек</t>
    </r>
  </si>
  <si>
    <r>
      <rPr>
        <sz val="11"/>
        <rFont val="Times New Roman"/>
        <family val="1"/>
        <charset val="204"/>
      </rPr>
      <t>Пряник пром, производства</t>
    </r>
  </si>
  <si>
    <r>
      <rPr>
        <b/>
        <sz val="11"/>
        <rFont val="Times New Roman"/>
        <family val="1"/>
        <charset val="204"/>
      </rPr>
      <t>ИТОГО:</t>
    </r>
  </si>
  <si>
    <r>
      <rPr>
        <sz val="11"/>
        <rFont val="Times New Roman"/>
        <family val="1"/>
        <charset val="204"/>
      </rPr>
      <t>1/50</t>
    </r>
  </si>
  <si>
    <r>
      <rPr>
        <sz val="11"/>
        <rFont val="Times New Roman"/>
        <family val="1"/>
        <charset val="204"/>
      </rPr>
      <t>0,01</t>
    </r>
  </si>
  <si>
    <r>
      <rPr>
        <sz val="11"/>
        <rFont val="Times New Roman"/>
        <family val="1"/>
        <charset val="204"/>
      </rPr>
      <t>361 2002</t>
    </r>
  </si>
  <si>
    <r>
      <rPr>
        <sz val="11"/>
        <rFont val="Times New Roman"/>
        <family val="1"/>
        <charset val="204"/>
      </rPr>
      <t>244 2010</t>
    </r>
  </si>
  <si>
    <r>
      <rPr>
        <sz val="11"/>
        <rFont val="Times New Roman"/>
        <family val="1"/>
        <charset val="204"/>
      </rPr>
      <t>355 2005</t>
    </r>
  </si>
  <si>
    <r>
      <rPr>
        <sz val="11"/>
        <rFont val="Times New Roman"/>
        <family val="1"/>
        <charset val="204"/>
      </rPr>
      <t>859 2002</t>
    </r>
  </si>
  <si>
    <r>
      <rPr>
        <sz val="11"/>
        <rFont val="Times New Roman"/>
        <family val="1"/>
        <charset val="204"/>
      </rPr>
      <t>Суп-хинкал с говядиной</t>
    </r>
  </si>
  <si>
    <r>
      <rPr>
        <sz val="11"/>
        <rFont val="Times New Roman"/>
        <family val="1"/>
        <charset val="204"/>
      </rPr>
      <t>МИНТАЙ запеченный с овощами</t>
    </r>
  </si>
  <si>
    <r>
      <rPr>
        <sz val="11"/>
        <rFont val="Times New Roman"/>
        <family val="1"/>
        <charset val="204"/>
      </rPr>
      <t>Рис отварной</t>
    </r>
  </si>
  <si>
    <r>
      <rPr>
        <sz val="11"/>
        <rFont val="Times New Roman"/>
        <family val="1"/>
        <charset val="204"/>
      </rPr>
      <t>Компот из свежих яблок</t>
    </r>
  </si>
  <si>
    <r>
      <rPr>
        <b/>
        <sz val="12"/>
        <rFont val="Times New Roman"/>
        <family val="1"/>
        <charset val="204"/>
      </rPr>
      <t>ИТОГО:</t>
    </r>
  </si>
  <si>
    <r>
      <rPr>
        <sz val="11"/>
        <rFont val="Times New Roman"/>
        <family val="1"/>
        <charset val="204"/>
      </rPr>
      <t>250/25/50</t>
    </r>
  </si>
  <si>
    <r>
      <rPr>
        <sz val="11"/>
        <rFont val="Times New Roman"/>
        <family val="1"/>
        <charset val="204"/>
      </rPr>
      <t>75/75</t>
    </r>
  </si>
  <si>
    <r>
      <rPr>
        <sz val="11"/>
        <rFont val="Times New Roman"/>
        <family val="1"/>
        <charset val="204"/>
      </rPr>
      <t>4,67 14,23</t>
    </r>
  </si>
  <si>
    <r>
      <rPr>
        <sz val="11"/>
        <rFont val="Times New Roman"/>
        <family val="1"/>
        <charset val="204"/>
      </rPr>
      <t>5,86 1,91</t>
    </r>
  </si>
  <si>
    <r>
      <rPr>
        <sz val="11"/>
        <rFont val="Times New Roman"/>
        <family val="1"/>
        <charset val="204"/>
      </rPr>
      <t>5,9 0,28</t>
    </r>
  </si>
  <si>
    <r>
      <rPr>
        <sz val="11"/>
        <rFont val="Times New Roman"/>
        <family val="1"/>
        <charset val="204"/>
      </rPr>
      <t>0,05 0,04</t>
    </r>
  </si>
  <si>
    <r>
      <rPr>
        <sz val="11"/>
        <rFont val="Times New Roman"/>
        <family val="1"/>
        <charset val="204"/>
      </rPr>
      <t>0,86 0,28</t>
    </r>
  </si>
  <si>
    <r>
      <rPr>
        <sz val="11"/>
        <rFont val="Times New Roman"/>
        <family val="1"/>
        <charset val="204"/>
      </rPr>
      <t>ю</t>
    </r>
  </si>
  <si>
    <r>
      <rPr>
        <sz val="11"/>
        <rFont val="Times New Roman"/>
        <family val="1"/>
        <charset val="204"/>
      </rPr>
      <t>8,96 6,56</t>
    </r>
  </si>
  <si>
    <r>
      <rPr>
        <sz val="11"/>
        <rFont val="Times New Roman"/>
        <family val="1"/>
        <charset val="204"/>
      </rPr>
      <t>78,64 116,5</t>
    </r>
  </si>
  <si>
    <r>
      <rPr>
        <sz val="11"/>
        <rFont val="Times New Roman"/>
        <family val="1"/>
        <charset val="204"/>
      </rPr>
      <t>11,72 15.13</t>
    </r>
  </si>
  <si>
    <r>
      <rPr>
        <sz val="11"/>
        <rFont val="Times New Roman"/>
        <family val="1"/>
        <charset val="204"/>
      </rPr>
      <t>2,37 1,18</t>
    </r>
  </si>
  <si>
    <r>
      <rPr>
        <sz val="11"/>
        <rFont val="Times New Roman"/>
        <family val="1"/>
        <charset val="204"/>
      </rPr>
      <t>547-2010</t>
    </r>
  </si>
  <si>
    <r>
      <rPr>
        <sz val="11"/>
        <rFont val="Times New Roman"/>
        <family val="1"/>
        <charset val="204"/>
      </rPr>
      <t>208 2005</t>
    </r>
  </si>
  <si>
    <r>
      <rPr>
        <sz val="11"/>
        <rFont val="Times New Roman"/>
        <family val="1"/>
        <charset val="204"/>
      </rPr>
      <t>637 2005</t>
    </r>
  </si>
  <si>
    <r>
      <rPr>
        <sz val="11"/>
        <rFont val="Times New Roman"/>
        <family val="1"/>
        <charset val="204"/>
      </rPr>
      <t>Салат из моркови с яблоком и - изюмом</t>
    </r>
  </si>
  <si>
    <r>
      <rPr>
        <sz val="11"/>
        <rFont val="Times New Roman"/>
        <family val="1"/>
        <charset val="204"/>
      </rPr>
      <t>Суп картофельный с макаронными изделиями</t>
    </r>
  </si>
  <si>
    <r>
      <rPr>
        <sz val="11"/>
        <rFont val="Times New Roman"/>
        <family val="1"/>
        <charset val="204"/>
      </rPr>
      <t>Птица отварная</t>
    </r>
  </si>
  <si>
    <r>
      <rPr>
        <sz val="11"/>
        <rFont val="Times New Roman"/>
        <family val="1"/>
        <charset val="204"/>
      </rPr>
      <t>Каша пшеничная рассыпчатая</t>
    </r>
  </si>
  <si>
    <r>
      <rPr>
        <sz val="11"/>
        <rFont val="Times New Roman"/>
        <family val="1"/>
        <charset val="204"/>
      </rPr>
      <t>Хлеб ржаной</t>
    </r>
  </si>
  <si>
    <r>
      <rPr>
        <b/>
        <sz val="12"/>
        <rFont val="Times New Roman"/>
        <family val="1"/>
        <charset val="204"/>
      </rPr>
      <t>Итого:</t>
    </r>
  </si>
  <si>
    <r>
      <rPr>
        <sz val="11"/>
        <rFont val="Times New Roman"/>
        <family val="1"/>
        <charset val="204"/>
      </rPr>
      <t>114,4 '</t>
    </r>
  </si>
  <si>
    <r>
      <rPr>
        <sz val="11"/>
        <rFont val="Times New Roman"/>
        <family val="1"/>
        <charset val="204"/>
      </rPr>
      <t>0,03 :</t>
    </r>
  </si>
  <si>
    <r>
      <rPr>
        <sz val="11"/>
        <rFont val="Times New Roman"/>
        <family val="1"/>
        <charset val="204"/>
      </rPr>
      <t>2.43</t>
    </r>
  </si>
  <si>
    <r>
      <rPr>
        <sz val="11"/>
        <rFont val="Times New Roman"/>
        <family val="1"/>
        <charset val="204"/>
      </rPr>
      <t>№ 14 2010</t>
    </r>
  </si>
  <si>
    <r>
      <rPr>
        <sz val="11"/>
        <rFont val="Times New Roman"/>
        <family val="1"/>
        <charset val="204"/>
      </rPr>
      <t>204 2005</t>
    </r>
  </si>
  <si>
    <r>
      <rPr>
        <sz val="11"/>
        <rFont val="Times New Roman"/>
        <family val="1"/>
        <charset val="204"/>
      </rPr>
      <t>301 2005</t>
    </r>
  </si>
  <si>
    <r>
      <rPr>
        <sz val="11"/>
        <rFont val="Times New Roman"/>
        <family val="1"/>
        <charset val="204"/>
      </rPr>
      <t>688 2005</t>
    </r>
  </si>
  <si>
    <r>
      <rPr>
        <sz val="11"/>
        <rFont val="Times New Roman"/>
        <family val="1"/>
        <charset val="204"/>
      </rPr>
      <t>859 2005</t>
    </r>
  </si>
  <si>
    <r>
      <rPr>
        <sz val="11"/>
        <rFont val="Times New Roman"/>
        <family val="1"/>
        <charset val="204"/>
      </rPr>
      <t>Салат из свежих помидоров с луком</t>
    </r>
  </si>
  <si>
    <r>
      <rPr>
        <sz val="11"/>
        <rFont val="Times New Roman"/>
        <family val="1"/>
        <charset val="204"/>
      </rPr>
      <t>Суп рисовый с говядиной (харчо)</t>
    </r>
  </si>
  <si>
    <r>
      <rPr>
        <sz val="11"/>
        <rFont val="Times New Roman"/>
        <family val="1"/>
        <charset val="204"/>
      </rPr>
      <t>Птица тушеная</t>
    </r>
  </si>
  <si>
    <r>
      <rPr>
        <sz val="11"/>
        <rFont val="Times New Roman"/>
        <family val="1"/>
        <charset val="204"/>
      </rPr>
      <t>Макароны отварные</t>
    </r>
  </si>
  <si>
    <r>
      <rPr>
        <sz val="11"/>
        <rFont val="Times New Roman"/>
        <family val="1"/>
        <charset val="204"/>
      </rPr>
      <t>Компот из свежих груш</t>
    </r>
  </si>
  <si>
    <r>
      <rPr>
        <sz val="11"/>
        <rFont val="Times New Roman"/>
        <family val="1"/>
        <charset val="204"/>
      </rPr>
      <t>250/15</t>
    </r>
  </si>
  <si>
    <r>
      <rPr>
        <sz val="11"/>
        <rFont val="Times New Roman"/>
        <family val="1"/>
        <charset val="204"/>
      </rPr>
      <t>80/80</t>
    </r>
  </si>
  <si>
    <r>
      <rPr>
        <sz val="11"/>
        <rFont val="Times New Roman"/>
        <family val="1"/>
        <charset val="204"/>
      </rPr>
      <t>з,з</t>
    </r>
  </si>
  <si>
    <r>
      <rPr>
        <sz val="11"/>
        <rFont val="Times New Roman"/>
        <family val="1"/>
        <charset val="204"/>
      </rPr>
      <t>42 2010</t>
    </r>
  </si>
  <si>
    <r>
      <rPr>
        <sz val="11"/>
        <rFont val="Times New Roman"/>
        <family val="1"/>
        <charset val="204"/>
      </rPr>
      <t>197 2005</t>
    </r>
  </si>
  <si>
    <r>
      <rPr>
        <sz val="11"/>
        <rFont val="Times New Roman"/>
        <family val="1"/>
        <charset val="204"/>
      </rPr>
      <t>591 2005</t>
    </r>
  </si>
  <si>
    <r>
      <rPr>
        <sz val="11"/>
        <rFont val="Times New Roman"/>
        <family val="1"/>
        <charset val="204"/>
      </rPr>
      <t>847 2005</t>
    </r>
  </si>
  <si>
    <r>
      <rPr>
        <sz val="11"/>
        <rFont val="Times New Roman"/>
        <family val="1"/>
        <charset val="204"/>
      </rPr>
      <t>Салат из белокачанной капусты</t>
    </r>
  </si>
  <si>
    <r>
      <rPr>
        <sz val="11"/>
        <rFont val="Times New Roman"/>
        <family val="1"/>
        <charset val="204"/>
      </rPr>
      <t>Рассольник с мясом петербуржский с перловой крупой</t>
    </r>
  </si>
  <si>
    <r>
      <rPr>
        <sz val="11"/>
        <rFont val="Times New Roman"/>
        <family val="1"/>
        <charset val="204"/>
      </rPr>
      <t>Каша, ячневая рассыпчатая</t>
    </r>
  </si>
  <si>
    <r>
      <rPr>
        <sz val="11"/>
        <rFont val="Times New Roman"/>
        <family val="1"/>
        <charset val="204"/>
      </rPr>
      <t>Гуляш из говядины</t>
    </r>
  </si>
  <si>
    <r>
      <rPr>
        <sz val="11"/>
        <rFont val="Times New Roman"/>
        <family val="1"/>
        <charset val="204"/>
      </rPr>
      <t>Г руша свежая</t>
    </r>
  </si>
  <si>
    <r>
      <rPr>
        <sz val="11"/>
        <rFont val="Times New Roman"/>
        <family val="1"/>
        <charset val="204"/>
      </rPr>
      <t>50/38</t>
    </r>
  </si>
  <si>
    <r>
      <rPr>
        <sz val="11"/>
        <rFont val="Times New Roman"/>
        <family val="1"/>
        <charset val="204"/>
      </rPr>
      <t>. 29,2</t>
    </r>
  </si>
  <si>
    <r>
      <rPr>
        <sz val="11"/>
        <rFont val="Times New Roman"/>
        <family val="1"/>
        <charset val="204"/>
      </rPr>
      <t>Mg</t>
    </r>
  </si>
  <si>
    <r>
      <rPr>
        <sz val="11"/>
        <rFont val="Times New Roman"/>
        <family val="1"/>
        <charset val="204"/>
      </rPr>
      <t>45 2010</t>
    </r>
  </si>
  <si>
    <r>
      <rPr>
        <sz val="11"/>
        <rFont val="Times New Roman"/>
        <family val="1"/>
        <charset val="204"/>
      </rPr>
      <t>71 2005</t>
    </r>
  </si>
  <si>
    <r>
      <rPr>
        <sz val="11"/>
        <rFont val="Times New Roman"/>
        <family val="1"/>
        <charset val="204"/>
      </rPr>
      <t>486 2005</t>
    </r>
  </si>
  <si>
    <r>
      <rPr>
        <sz val="11"/>
        <rFont val="Times New Roman"/>
        <family val="1"/>
        <charset val="204"/>
      </rPr>
      <t>Винегрет овощ.</t>
    </r>
  </si>
  <si>
    <r>
      <rPr>
        <sz val="11"/>
        <rFont val="Times New Roman"/>
        <family val="1"/>
        <charset val="204"/>
      </rPr>
      <t>Суп-лапша домашняя с птицей</t>
    </r>
  </si>
  <si>
    <r>
      <rPr>
        <sz val="11"/>
        <rFont val="Times New Roman"/>
        <family val="1"/>
        <charset val="204"/>
      </rPr>
      <t>Рыба тушенная с овощами</t>
    </r>
  </si>
  <si>
    <r>
      <rPr>
        <sz val="11"/>
        <rFont val="Times New Roman"/>
        <family val="1"/>
        <charset val="204"/>
      </rPr>
      <t>Сок (нектар) фруктовый пром, произ-ва</t>
    </r>
  </si>
  <si>
    <r>
      <rPr>
        <sz val="11"/>
        <rFont val="Times New Roman"/>
        <family val="1"/>
        <charset val="204"/>
      </rPr>
      <t>Зефир пром. произв.</t>
    </r>
  </si>
  <si>
    <r>
      <rPr>
        <sz val="11"/>
        <rFont val="Times New Roman"/>
        <family val="1"/>
        <charset val="204"/>
      </rPr>
      <t>Яблоко</t>
    </r>
  </si>
  <si>
    <r>
      <rPr>
        <b/>
        <sz val="11"/>
        <rFont val="Times New Roman"/>
        <family val="1"/>
        <charset val="204"/>
      </rPr>
      <t>Итого:</t>
    </r>
  </si>
  <si>
    <r>
      <rPr>
        <sz val="11"/>
        <rFont val="Times New Roman"/>
        <family val="1"/>
        <charset val="204"/>
      </rPr>
      <t>250/25</t>
    </r>
  </si>
  <si>
    <r>
      <rPr>
        <sz val="11"/>
        <rFont val="Times New Roman"/>
        <family val="1"/>
        <charset val="204"/>
      </rPr>
      <t>42 2004</t>
    </r>
  </si>
  <si>
    <r>
      <rPr>
        <sz val="11"/>
        <rFont val="Times New Roman"/>
        <family val="1"/>
        <charset val="204"/>
      </rPr>
      <t>206 2005</t>
    </r>
  </si>
  <si>
    <r>
      <rPr>
        <sz val="11"/>
        <rFont val="Times New Roman"/>
        <family val="1"/>
        <charset val="204"/>
      </rPr>
      <t>244 2015</t>
    </r>
  </si>
  <si>
    <r>
      <rPr>
        <sz val="11"/>
        <rFont val="Times New Roman"/>
        <family val="1"/>
        <charset val="204"/>
      </rPr>
      <t>1350- 2005</t>
    </r>
  </si>
  <si>
    <r>
      <rPr>
        <sz val="11"/>
        <rFont val="Times New Roman"/>
        <family val="1"/>
        <charset val="204"/>
      </rPr>
      <t>Салат из свежей капусты</t>
    </r>
  </si>
  <si>
    <r>
      <rPr>
        <sz val="11"/>
        <rFont val="Times New Roman"/>
        <family val="1"/>
        <charset val="204"/>
      </rPr>
      <t>Плов с мясом</t>
    </r>
  </si>
  <si>
    <r>
      <rPr>
        <sz val="11"/>
        <rFont val="Times New Roman"/>
        <family val="1"/>
        <charset val="204"/>
      </rPr>
      <t>Компот из плодов свежих</t>
    </r>
  </si>
  <si>
    <r>
      <rPr>
        <sz val="11"/>
        <rFont val="Times New Roman"/>
        <family val="1"/>
        <charset val="204"/>
      </rPr>
      <t>15.16</t>
    </r>
  </si>
  <si>
    <r>
      <rPr>
        <sz val="11"/>
        <rFont val="Times New Roman"/>
        <family val="1"/>
        <charset val="204"/>
      </rPr>
      <t>558 2005</t>
    </r>
  </si>
  <si>
    <r>
      <rPr>
        <sz val="11"/>
        <rFont val="Times New Roman"/>
        <family val="1"/>
        <charset val="204"/>
      </rPr>
      <t>187 2005</t>
    </r>
  </si>
  <si>
    <r>
      <rPr>
        <sz val="11"/>
        <rFont val="Times New Roman"/>
        <family val="1"/>
        <charset val="204"/>
      </rPr>
      <t>252 2011</t>
    </r>
  </si>
  <si>
    <r>
      <rPr>
        <sz val="11"/>
        <rFont val="Times New Roman"/>
        <family val="1"/>
        <charset val="204"/>
      </rPr>
      <t>681 2005</t>
    </r>
  </si>
  <si>
    <r>
      <rPr>
        <sz val="11"/>
        <rFont val="Times New Roman"/>
        <family val="1"/>
        <charset val="204"/>
      </rPr>
      <t>Салат из свеклы, моркови и зелен.горошка</t>
    </r>
  </si>
  <si>
    <r>
      <rPr>
        <sz val="11"/>
        <rFont val="Times New Roman"/>
        <family val="1"/>
        <charset val="204"/>
      </rPr>
      <t>Суп из свежей капусты с карт, и говядиной</t>
    </r>
  </si>
  <si>
    <r>
      <rPr>
        <sz val="11"/>
        <rFont val="Times New Roman"/>
        <family val="1"/>
        <charset val="204"/>
      </rPr>
      <t>Рыба запечённая в белом соусе</t>
    </r>
  </si>
  <si>
    <r>
      <rPr>
        <sz val="11"/>
        <rFont val="Times New Roman"/>
        <family val="1"/>
        <charset val="204"/>
      </rPr>
      <t>100/100</t>
    </r>
  </si>
  <si>
    <r>
      <rPr>
        <sz val="11"/>
        <rFont val="Times New Roman"/>
        <family val="1"/>
        <charset val="204"/>
      </rPr>
      <t>51 2005</t>
    </r>
  </si>
  <si>
    <r>
      <rPr>
        <sz val="11"/>
        <rFont val="Times New Roman"/>
        <family val="1"/>
        <charset val="204"/>
      </rPr>
      <t>694 2005</t>
    </r>
  </si>
  <si>
    <r>
      <rPr>
        <b/>
        <sz val="12"/>
        <rFont val="Times New Roman"/>
        <family val="1"/>
        <charset val="204"/>
      </rPr>
      <t>ВСЕГО 10 ДНЕЙ</t>
    </r>
  </si>
  <si>
    <r>
      <rPr>
        <b/>
        <sz val="12"/>
        <rFont val="Times New Roman"/>
        <family val="1"/>
        <charset val="204"/>
      </rPr>
      <t>ИТОГО на 1-го учащегося</t>
    </r>
  </si>
  <si>
    <r>
      <rPr>
        <sz val="11"/>
        <rFont val="Times New Roman"/>
        <family val="1"/>
        <charset val="204"/>
      </rPr>
      <t>Салат из свеклы с курагой и с изюмом</t>
    </r>
  </si>
  <si>
    <r>
      <rPr>
        <sz val="11"/>
        <rFont val="Times New Roman"/>
        <family val="1"/>
        <charset val="204"/>
      </rPr>
      <t>Пюре из картофеля</t>
    </r>
  </si>
  <si>
    <r>
      <rPr>
        <sz val="11"/>
        <rFont val="Times New Roman"/>
        <family val="1"/>
        <charset val="204"/>
      </rPr>
      <t>18.14</t>
    </r>
  </si>
  <si>
    <r>
      <rPr>
        <sz val="11"/>
        <rFont val="Times New Roman"/>
        <family val="1"/>
        <charset val="204"/>
      </rPr>
      <t>Примечание:</t>
    </r>
  </si>
  <si>
    <t xml:space="preserve"> 1 ДЕНЬ</t>
  </si>
  <si>
    <t xml:space="preserve">Какао с молоком </t>
  </si>
  <si>
    <t>943 1 2005</t>
  </si>
  <si>
    <t>Чай с сахаром</t>
  </si>
  <si>
    <t>959/ 12005</t>
  </si>
  <si>
    <t>Чай со сгущенным молоком</t>
  </si>
  <si>
    <t>Сосиска отварная</t>
  </si>
  <si>
    <t>Банан</t>
  </si>
  <si>
    <t>Йогурт</t>
  </si>
  <si>
    <t>Чай с лимоном</t>
  </si>
  <si>
    <t>200/15/7</t>
  </si>
  <si>
    <r>
      <rPr>
        <b/>
        <sz val="24"/>
        <rFont val="Arial"/>
        <family val="2"/>
        <charset val="204"/>
      </rPr>
      <t>МЕНЮ</t>
    </r>
    <r>
      <rPr>
        <sz val="18"/>
        <rFont val="Arial"/>
        <family val="2"/>
        <charset val="204"/>
      </rPr>
      <t xml:space="preserve">
ПРИМЕРНОЕ плановое десятидневное
перечень блюд и пищевая ценность для обучающихся в 1-4 классов
общеобразовательных учреждениях от 7 лет и старше.
</t>
    </r>
  </si>
  <si>
    <t>Составлено на основании: - сборника рецептур блюд и кулинарных изделий для предприятий общественного питания. Авторы: А.И. Здобный, В.А. Циганенко, М.И. Пересичный, 2005г.; - сборника рецептур блюд и кулинарных изделий для питания школьников под редакцией М.П. Могильного, В.А. Тутельяна 2005г.;       - сборника рецептур блюд и кулинарных изделий для питания детей в дошкольных организациях под ред. М.П. Могильного, В.А. Тугельяна. 2011г.                             - справочника «Химический состав пищевых продуктов» под ред. И.М. Скурихина, М.П. Волгарёва 1987г.</t>
  </si>
  <si>
    <t>1. согласно п. 10.3 СанПиН 2.4.4.2599-10 блюда приготавливаются с использованием йодированной соли. 2. согласно п. 10.3 СанПиН 2.4.4.2599-10 в целях профилактики- недостаточности витамина С в пришкольных лагерях проводится искусственное С-витаминизация готовых третьих блюд аскорбиновой кислотой. Препарат вводят в компоты, кисели и т.д., после их охлаждения, до 15 градусов (для компота) и 35 градусов (для киселя) в количестве до 20 мг непосредственно перед реализацией. Витаминизированные блюда не подогрева</t>
  </si>
  <si>
    <t>"СОГЛАСОВАНО"</t>
  </si>
  <si>
    <t xml:space="preserve">Утверждаю: </t>
  </si>
  <si>
    <t>"______" __________________20_____г</t>
  </si>
  <si>
    <t>"______" __________________20____г</t>
  </si>
  <si>
    <t>Энергет-я цен-ть, ккал</t>
  </si>
  <si>
    <t xml:space="preserve"> 2  ДЕНЬ</t>
  </si>
  <si>
    <t>Комплексный обед</t>
  </si>
  <si>
    <t>3 ДЕНЬ</t>
  </si>
  <si>
    <r>
      <rPr>
        <b/>
        <sz val="14"/>
        <rFont val="Times New Roman"/>
        <family val="1"/>
        <charset val="204"/>
      </rPr>
      <t>Комплексный обед</t>
    </r>
  </si>
  <si>
    <r>
      <rPr>
        <b/>
        <i/>
        <sz val="14"/>
        <rFont val="Times New Roman"/>
        <family val="1"/>
        <charset val="204"/>
      </rPr>
      <t>4 ДЕНЬ</t>
    </r>
  </si>
  <si>
    <r>
      <rPr>
        <b/>
        <i/>
        <sz val="14"/>
        <rFont val="Times New Roman"/>
        <family val="1"/>
        <charset val="204"/>
      </rPr>
      <t>5 ДЕНЬ</t>
    </r>
  </si>
  <si>
    <r>
      <rPr>
        <b/>
        <i/>
        <sz val="14"/>
        <rFont val="Times New Roman"/>
        <family val="1"/>
        <charset val="204"/>
      </rPr>
      <t>6 ДЕНЬ</t>
    </r>
  </si>
  <si>
    <r>
      <rPr>
        <b/>
        <i/>
        <sz val="14"/>
        <rFont val="Times New Roman"/>
        <family val="1"/>
        <charset val="204"/>
      </rPr>
      <t>7 ДЕНЬ</t>
    </r>
  </si>
  <si>
    <r>
      <rPr>
        <b/>
        <i/>
        <sz val="14"/>
        <rFont val="Times New Roman"/>
        <family val="1"/>
        <charset val="204"/>
      </rPr>
      <t>8 ДЕНЬ</t>
    </r>
  </si>
  <si>
    <r>
      <rPr>
        <b/>
        <i/>
        <sz val="14"/>
        <rFont val="Times New Roman"/>
        <family val="1"/>
        <charset val="204"/>
      </rPr>
      <t>9 ДЕНЬ</t>
    </r>
  </si>
  <si>
    <r>
      <rPr>
        <b/>
        <i/>
        <sz val="14"/>
        <rFont val="Times New Roman"/>
        <family val="1"/>
        <charset val="204"/>
      </rPr>
      <t>10 ДЕНЬ</t>
    </r>
  </si>
  <si>
    <t>424  2005</t>
  </si>
  <si>
    <t>Яйцо отварное</t>
  </si>
  <si>
    <t>1 шт.</t>
  </si>
</sst>
</file>

<file path=xl/styles.xml><?xml version="1.0" encoding="utf-8"?>
<styleSheet xmlns="http://schemas.openxmlformats.org/spreadsheetml/2006/main">
  <fonts count="12">
    <font>
      <sz val="10"/>
      <name val="Arial"/>
    </font>
    <font>
      <b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8"/>
      <name val="Arial"/>
      <family val="2"/>
      <charset val="204"/>
    </font>
    <font>
      <b/>
      <sz val="24"/>
      <name val="Arial"/>
      <family val="2"/>
      <charset val="204"/>
    </font>
    <font>
      <sz val="14"/>
      <name val="Arial"/>
      <family val="2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NumberFormat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left" vertical="center" wrapText="1"/>
    </xf>
    <xf numFmtId="0" fontId="8" fillId="0" borderId="0" xfId="0" applyNumberFormat="1" applyFont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 wrapText="1"/>
    </xf>
    <xf numFmtId="0" fontId="10" fillId="0" borderId="0" xfId="0" applyNumberFormat="1" applyFont="1" applyAlignment="1">
      <alignment vertical="center" wrapText="1"/>
    </xf>
    <xf numFmtId="0" fontId="7" fillId="0" borderId="0" xfId="0" applyNumberFormat="1" applyFont="1" applyAlignment="1">
      <alignment horizontal="left" vertical="center" wrapText="1"/>
    </xf>
    <xf numFmtId="0" fontId="0" fillId="0" borderId="7" xfId="0" applyNumberFormat="1" applyBorder="1" applyAlignment="1">
      <alignment horizontal="center" vertical="center" wrapText="1"/>
    </xf>
    <xf numFmtId="0" fontId="0" fillId="0" borderId="8" xfId="0" applyNumberForma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  <xf numFmtId="0" fontId="0" fillId="0" borderId="6" xfId="0" applyNumberFormat="1" applyBorder="1" applyAlignment="1">
      <alignment horizontal="left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16" fontId="4" fillId="0" borderId="6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0" fillId="0" borderId="10" xfId="0" applyNumberFormat="1" applyBorder="1" applyAlignment="1">
      <alignment horizontal="center" vertical="center" wrapText="1"/>
    </xf>
    <xf numFmtId="0" fontId="0" fillId="0" borderId="10" xfId="0" applyNumberFormat="1" applyBorder="1" applyAlignment="1">
      <alignment horizontal="left" vertical="center" wrapText="1"/>
    </xf>
    <xf numFmtId="0" fontId="0" fillId="0" borderId="11" xfId="0" applyNumberFormat="1" applyBorder="1" applyAlignment="1">
      <alignment horizontal="center" vertical="center" wrapText="1"/>
    </xf>
    <xf numFmtId="0" fontId="0" fillId="0" borderId="11" xfId="0" applyNumberFormat="1" applyBorder="1" applyAlignment="1">
      <alignment horizontal="left" vertical="center" wrapText="1"/>
    </xf>
    <xf numFmtId="0" fontId="0" fillId="0" borderId="6" xfId="0" applyNumberFormat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7" xfId="0" applyNumberFormat="1" applyBorder="1" applyAlignment="1">
      <alignment horizontal="center" vertical="center" wrapText="1"/>
    </xf>
    <xf numFmtId="0" fontId="0" fillId="0" borderId="8" xfId="0" applyNumberForma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10" fillId="0" borderId="5" xfId="0" applyNumberFormat="1" applyFont="1" applyBorder="1" applyAlignment="1">
      <alignment horizontal="left" vertical="center" wrapText="1"/>
    </xf>
    <xf numFmtId="0" fontId="7" fillId="0" borderId="0" xfId="0" applyNumberFormat="1" applyFont="1" applyAlignment="1">
      <alignment horizontal="left" vertical="center" wrapText="1"/>
    </xf>
    <xf numFmtId="0" fontId="7" fillId="0" borderId="4" xfId="0" applyNumberFormat="1" applyFont="1" applyBorder="1" applyAlignment="1">
      <alignment horizontal="left" vertical="center" wrapText="1"/>
    </xf>
    <xf numFmtId="0" fontId="10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57150</xdr:colOff>
      <xdr:row>4</xdr:row>
      <xdr:rowOff>4742186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 rot="16200000">
          <a:off x="1410332" y="-1410332"/>
          <a:ext cx="7085336" cy="990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package" Target="../embeddings/_________Microsoft_Office_Word1.docx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41"/>
  <sheetViews>
    <sheetView tabSelected="1" topLeftCell="A79" zoomScale="40" zoomScaleNormal="40" workbookViewId="0">
      <selection activeCell="V5" sqref="V5"/>
    </sheetView>
  </sheetViews>
  <sheetFormatPr defaultColWidth="8.85546875" defaultRowHeight="12.75"/>
  <cols>
    <col min="1" max="1" width="4.42578125" style="5" customWidth="1"/>
    <col min="2" max="2" width="11.7109375" style="1" customWidth="1"/>
    <col min="3" max="3" width="24.28515625" style="6" customWidth="1"/>
    <col min="4" max="4" width="10.140625" style="1"/>
    <col min="5" max="7" width="8.28515625" style="1" customWidth="1"/>
    <col min="8" max="8" width="12.7109375" style="1" customWidth="1"/>
    <col min="9" max="9" width="10.28515625" style="1"/>
    <col min="10" max="10" width="7" style="1"/>
    <col min="11" max="11" width="7.42578125" style="1"/>
    <col min="12" max="12" width="7.85546875" style="1"/>
    <col min="13" max="13" width="7.5703125" style="1"/>
    <col min="14" max="14" width="6.28515625" style="1"/>
    <col min="15" max="15" width="9.28515625" style="1"/>
    <col min="16" max="16384" width="8.85546875" style="1"/>
  </cols>
  <sheetData>
    <row r="1" spans="2:16" s="5" customFormat="1" ht="37.15" customHeight="1">
      <c r="C1" s="6"/>
    </row>
    <row r="2" spans="2:16" s="8" customFormat="1" ht="62.45" customHeight="1">
      <c r="B2" s="36" t="s">
        <v>149</v>
      </c>
      <c r="C2" s="36"/>
      <c r="K2" s="36" t="s">
        <v>150</v>
      </c>
      <c r="L2" s="36"/>
      <c r="M2" s="36"/>
      <c r="N2" s="36"/>
      <c r="O2" s="36"/>
      <c r="P2" s="9"/>
    </row>
    <row r="3" spans="2:16" s="8" customFormat="1" ht="24" customHeight="1">
      <c r="B3" s="39"/>
      <c r="C3" s="39"/>
      <c r="K3" s="39"/>
      <c r="L3" s="39"/>
      <c r="M3" s="39"/>
      <c r="N3" s="39"/>
      <c r="O3" s="39"/>
      <c r="P3" s="9"/>
    </row>
    <row r="4" spans="2:16" s="5" customFormat="1" ht="59.45" customHeight="1">
      <c r="B4" s="38" t="s">
        <v>152</v>
      </c>
      <c r="C4" s="38"/>
      <c r="D4" s="10"/>
      <c r="E4" s="10"/>
      <c r="F4" s="10"/>
      <c r="G4" s="10"/>
      <c r="H4" s="10"/>
      <c r="I4" s="10"/>
      <c r="J4" s="10"/>
      <c r="K4" s="37" t="s">
        <v>151</v>
      </c>
      <c r="L4" s="37"/>
      <c r="M4" s="37"/>
      <c r="N4" s="37"/>
      <c r="O4" s="37"/>
    </row>
    <row r="5" spans="2:16" s="5" customFormat="1" ht="375.6" customHeight="1">
      <c r="B5" s="41" t="s">
        <v>146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</row>
    <row r="6" spans="2:16" s="5" customFormat="1" ht="49.9" customHeight="1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2:16" ht="27" customHeight="1">
      <c r="B7" s="27" t="s">
        <v>135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2:16" ht="27" customHeight="1">
      <c r="B8" s="26" t="s">
        <v>157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2:16" ht="57">
      <c r="B9" s="14" t="s">
        <v>0</v>
      </c>
      <c r="C9" s="15" t="s">
        <v>5</v>
      </c>
      <c r="D9" s="14" t="s">
        <v>11</v>
      </c>
      <c r="E9" s="25" t="s">
        <v>13</v>
      </c>
      <c r="F9" s="25"/>
      <c r="G9" s="25"/>
      <c r="H9" s="14" t="s">
        <v>17</v>
      </c>
      <c r="I9" s="25" t="s">
        <v>18</v>
      </c>
      <c r="J9" s="25"/>
      <c r="K9" s="25"/>
      <c r="L9" s="25" t="s">
        <v>22</v>
      </c>
      <c r="M9" s="25"/>
      <c r="N9" s="25"/>
      <c r="O9" s="25"/>
    </row>
    <row r="10" spans="2:16" ht="15">
      <c r="B10" s="14"/>
      <c r="C10" s="15"/>
      <c r="D10" s="14"/>
      <c r="E10" s="14" t="s">
        <v>14</v>
      </c>
      <c r="F10" s="14" t="s">
        <v>15</v>
      </c>
      <c r="G10" s="14" t="s">
        <v>16</v>
      </c>
      <c r="H10" s="14"/>
      <c r="I10" s="14" t="s">
        <v>19</v>
      </c>
      <c r="J10" s="14" t="s">
        <v>20</v>
      </c>
      <c r="K10" s="14" t="s">
        <v>21</v>
      </c>
      <c r="L10" s="14" t="s">
        <v>23</v>
      </c>
      <c r="M10" s="14" t="s">
        <v>24</v>
      </c>
      <c r="N10" s="14" t="s">
        <v>99</v>
      </c>
      <c r="O10" s="14" t="s">
        <v>25</v>
      </c>
    </row>
    <row r="11" spans="2:16">
      <c r="B11" s="14" t="s">
        <v>1</v>
      </c>
      <c r="C11" s="15" t="s">
        <v>6</v>
      </c>
      <c r="D11" s="14">
        <v>60</v>
      </c>
      <c r="E11" s="14">
        <v>0.66</v>
      </c>
      <c r="F11" s="14">
        <v>0.12</v>
      </c>
      <c r="G11" s="14">
        <v>2.2799999999999998</v>
      </c>
      <c r="H11" s="14">
        <v>14.4</v>
      </c>
      <c r="I11" s="14">
        <v>3.5999999999999997E-2</v>
      </c>
      <c r="J11" s="14">
        <v>0</v>
      </c>
      <c r="K11" s="14">
        <v>15</v>
      </c>
      <c r="L11" s="14">
        <v>8.4</v>
      </c>
      <c r="M11" s="14">
        <v>15.6</v>
      </c>
      <c r="N11" s="14">
        <v>12</v>
      </c>
      <c r="O11" s="14">
        <v>0.54</v>
      </c>
    </row>
    <row r="12" spans="2:16" ht="25.5">
      <c r="B12" s="14" t="s">
        <v>2</v>
      </c>
      <c r="C12" s="15" t="s">
        <v>7</v>
      </c>
      <c r="D12" s="14">
        <v>250</v>
      </c>
      <c r="E12" s="14">
        <v>2.52</v>
      </c>
      <c r="F12" s="14">
        <v>4.6500000000000004</v>
      </c>
      <c r="G12" s="14">
        <v>19.12</v>
      </c>
      <c r="H12" s="14">
        <v>150</v>
      </c>
      <c r="I12" s="14">
        <v>0.06</v>
      </c>
      <c r="J12" s="14"/>
      <c r="K12" s="14">
        <v>10.29</v>
      </c>
      <c r="L12" s="14">
        <v>44.38</v>
      </c>
      <c r="M12" s="14">
        <v>53.23</v>
      </c>
      <c r="N12" s="14">
        <v>26.25</v>
      </c>
      <c r="O12" s="14">
        <v>1.19</v>
      </c>
    </row>
    <row r="13" spans="2:16">
      <c r="B13" s="14" t="s">
        <v>3</v>
      </c>
      <c r="C13" s="15" t="s">
        <v>8</v>
      </c>
      <c r="D13" s="14" t="s">
        <v>12</v>
      </c>
      <c r="E13" s="14">
        <v>30.92</v>
      </c>
      <c r="F13" s="14">
        <v>36.57</v>
      </c>
      <c r="G13" s="14">
        <v>51.62</v>
      </c>
      <c r="H13" s="14">
        <v>457.8</v>
      </c>
      <c r="I13" s="14">
        <v>7.0000000000000007E-2</v>
      </c>
      <c r="J13" s="14">
        <v>58</v>
      </c>
      <c r="K13" s="14">
        <v>1.08</v>
      </c>
      <c r="L13" s="14">
        <v>54.7</v>
      </c>
      <c r="M13" s="14">
        <v>242</v>
      </c>
      <c r="N13" s="14">
        <v>57.68</v>
      </c>
      <c r="O13" s="14">
        <v>2.66</v>
      </c>
    </row>
    <row r="14" spans="2:16" ht="30">
      <c r="B14" s="16">
        <v>9592005</v>
      </c>
      <c r="C14" s="17" t="s">
        <v>140</v>
      </c>
      <c r="D14" s="18">
        <v>200</v>
      </c>
      <c r="E14" s="18">
        <v>1.4</v>
      </c>
      <c r="F14" s="18">
        <v>1.6</v>
      </c>
      <c r="G14" s="18">
        <v>16.399999999999999</v>
      </c>
      <c r="H14" s="18">
        <v>86</v>
      </c>
      <c r="I14" s="18">
        <v>0.02</v>
      </c>
      <c r="J14" s="18">
        <v>0.08</v>
      </c>
      <c r="K14" s="18"/>
      <c r="L14" s="18">
        <v>33</v>
      </c>
      <c r="M14" s="18">
        <v>67.5</v>
      </c>
      <c r="N14" s="18">
        <v>10.5</v>
      </c>
      <c r="O14" s="18">
        <v>0.4</v>
      </c>
    </row>
    <row r="15" spans="2:16" s="5" customFormat="1" ht="15">
      <c r="B15" s="16"/>
      <c r="C15" s="17" t="s">
        <v>143</v>
      </c>
      <c r="D15" s="18">
        <v>125</v>
      </c>
      <c r="E15" s="18">
        <v>2.0710000000000002</v>
      </c>
      <c r="F15" s="18">
        <v>1.925</v>
      </c>
      <c r="G15" s="18">
        <v>14.7</v>
      </c>
      <c r="H15" s="18">
        <v>82.16</v>
      </c>
      <c r="I15" s="18"/>
      <c r="J15" s="18"/>
      <c r="K15" s="18"/>
      <c r="L15" s="18"/>
      <c r="M15" s="18"/>
      <c r="N15" s="18"/>
      <c r="O15" s="18"/>
    </row>
    <row r="16" spans="2:16">
      <c r="B16" s="14" t="s">
        <v>4</v>
      </c>
      <c r="C16" s="15" t="s">
        <v>9</v>
      </c>
      <c r="D16" s="14">
        <v>30</v>
      </c>
      <c r="E16" s="14">
        <v>2.88</v>
      </c>
      <c r="F16" s="14">
        <v>0.35</v>
      </c>
      <c r="G16" s="14">
        <v>17.739999999999998</v>
      </c>
      <c r="H16" s="14">
        <v>85.63</v>
      </c>
      <c r="I16" s="14">
        <v>0.05</v>
      </c>
      <c r="J16" s="14"/>
      <c r="K16" s="14"/>
      <c r="L16" s="14">
        <v>7.47</v>
      </c>
      <c r="M16" s="14">
        <v>26.08</v>
      </c>
      <c r="N16" s="14">
        <v>4.97</v>
      </c>
      <c r="O16" s="14">
        <v>0.38</v>
      </c>
    </row>
    <row r="17" spans="2:15" ht="16.5">
      <c r="B17" s="14"/>
      <c r="C17" s="15" t="s">
        <v>10</v>
      </c>
      <c r="D17" s="14"/>
      <c r="E17" s="14">
        <v>37.119999999999997</v>
      </c>
      <c r="F17" s="14">
        <v>41.69</v>
      </c>
      <c r="G17" s="14">
        <v>115.52</v>
      </c>
      <c r="H17" s="14">
        <f>SUM(H11:H16)</f>
        <v>875.99</v>
      </c>
      <c r="I17" s="14"/>
      <c r="J17" s="14"/>
      <c r="K17" s="14"/>
      <c r="L17" s="14"/>
      <c r="M17" s="14"/>
      <c r="N17" s="14"/>
      <c r="O17" s="14"/>
    </row>
    <row r="18" spans="2:15"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2:15" ht="27" customHeight="1">
      <c r="B19" s="27" t="s">
        <v>154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2:15" ht="27" customHeight="1">
      <c r="B20" s="26" t="s">
        <v>157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</row>
    <row r="21" spans="2:15" ht="33" customHeight="1">
      <c r="B21" s="14" t="s">
        <v>0</v>
      </c>
      <c r="C21" s="15" t="s">
        <v>5</v>
      </c>
      <c r="D21" s="14" t="s">
        <v>11</v>
      </c>
      <c r="E21" s="25" t="s">
        <v>13</v>
      </c>
      <c r="F21" s="25"/>
      <c r="G21" s="25"/>
      <c r="H21" s="20" t="s">
        <v>153</v>
      </c>
      <c r="I21" s="25" t="s">
        <v>18</v>
      </c>
      <c r="J21" s="25"/>
      <c r="K21" s="25"/>
      <c r="L21" s="25" t="s">
        <v>22</v>
      </c>
      <c r="M21" s="25"/>
      <c r="N21" s="25"/>
      <c r="O21" s="25"/>
    </row>
    <row r="22" spans="2:15" ht="15">
      <c r="B22" s="14"/>
      <c r="C22" s="15"/>
      <c r="D22" s="14"/>
      <c r="E22" s="14" t="s">
        <v>14</v>
      </c>
      <c r="F22" s="14" t="s">
        <v>15</v>
      </c>
      <c r="G22" s="14" t="s">
        <v>16</v>
      </c>
      <c r="H22" s="14"/>
      <c r="I22" s="14" t="s">
        <v>19</v>
      </c>
      <c r="J22" s="14" t="s">
        <v>20</v>
      </c>
      <c r="K22" s="14" t="s">
        <v>21</v>
      </c>
      <c r="L22" s="14" t="s">
        <v>23</v>
      </c>
      <c r="M22" s="14" t="s">
        <v>24</v>
      </c>
      <c r="N22" s="14" t="s">
        <v>99</v>
      </c>
      <c r="O22" s="14" t="s">
        <v>25</v>
      </c>
    </row>
    <row r="23" spans="2:15" ht="15">
      <c r="B23" s="14" t="s">
        <v>26</v>
      </c>
      <c r="C23" s="15" t="s">
        <v>32</v>
      </c>
      <c r="D23" s="14">
        <v>60</v>
      </c>
      <c r="E23" s="14">
        <v>0.86</v>
      </c>
      <c r="F23" s="14">
        <v>3.65</v>
      </c>
      <c r="G23" s="14">
        <v>5.0199999999999996</v>
      </c>
      <c r="H23" s="14">
        <v>56.34</v>
      </c>
      <c r="I23" s="14">
        <v>0.01</v>
      </c>
      <c r="J23" s="14"/>
      <c r="K23" s="14">
        <v>5.7</v>
      </c>
      <c r="L23" s="14">
        <v>21.09</v>
      </c>
      <c r="M23" s="14">
        <v>24.58</v>
      </c>
      <c r="N23" s="14">
        <v>12.54</v>
      </c>
      <c r="O23" s="14">
        <v>0.8</v>
      </c>
    </row>
    <row r="24" spans="2:15" ht="30">
      <c r="B24" s="14" t="s">
        <v>27</v>
      </c>
      <c r="C24" s="15" t="s">
        <v>33</v>
      </c>
      <c r="D24" s="14">
        <v>250</v>
      </c>
      <c r="E24" s="14">
        <v>5.49</v>
      </c>
      <c r="F24" s="14">
        <v>5.28</v>
      </c>
      <c r="G24" s="14">
        <v>16.329999999999998</v>
      </c>
      <c r="H24" s="14">
        <v>134.75</v>
      </c>
      <c r="I24" s="14">
        <v>0.1</v>
      </c>
      <c r="J24" s="14"/>
      <c r="K24" s="14">
        <v>8.33</v>
      </c>
      <c r="L24" s="14">
        <v>38.08</v>
      </c>
      <c r="M24" s="14">
        <v>87.18</v>
      </c>
      <c r="N24" s="14">
        <v>35.299999999999997</v>
      </c>
      <c r="O24" s="14">
        <v>1.03</v>
      </c>
    </row>
    <row r="25" spans="2:15" ht="15">
      <c r="B25" s="14" t="s">
        <v>28</v>
      </c>
      <c r="C25" s="15" t="s">
        <v>34</v>
      </c>
      <c r="D25" s="14" t="s">
        <v>40</v>
      </c>
      <c r="E25" s="14">
        <v>7.78</v>
      </c>
      <c r="F25" s="14">
        <v>5.68</v>
      </c>
      <c r="G25" s="14">
        <v>17.920000000000002</v>
      </c>
      <c r="H25" s="14">
        <v>114.38</v>
      </c>
      <c r="I25" s="14">
        <v>0.05</v>
      </c>
      <c r="J25" s="14">
        <v>14.37</v>
      </c>
      <c r="K25" s="14">
        <v>7.4999999999999997E-2</v>
      </c>
      <c r="L25" s="14">
        <v>21.88</v>
      </c>
      <c r="M25" s="14">
        <v>83.07</v>
      </c>
      <c r="N25" s="14">
        <v>16.07</v>
      </c>
      <c r="O25" s="14">
        <v>0.75</v>
      </c>
    </row>
    <row r="26" spans="2:15" ht="30">
      <c r="B26" s="14" t="s">
        <v>29</v>
      </c>
      <c r="C26" s="15" t="s">
        <v>35</v>
      </c>
      <c r="D26" s="14">
        <v>150</v>
      </c>
      <c r="E26" s="14">
        <v>7.46</v>
      </c>
      <c r="F26" s="14">
        <v>5.61</v>
      </c>
      <c r="G26" s="14">
        <v>20.78</v>
      </c>
      <c r="H26" s="14">
        <v>230.45</v>
      </c>
      <c r="I26" s="14">
        <v>0.28000000000000003</v>
      </c>
      <c r="J26" s="14">
        <v>4.4999999999999998E-2</v>
      </c>
      <c r="K26" s="14">
        <v>12</v>
      </c>
      <c r="L26" s="14">
        <v>150.6</v>
      </c>
      <c r="M26" s="14">
        <v>218.4</v>
      </c>
      <c r="N26" s="14">
        <v>52.7</v>
      </c>
      <c r="O26" s="14">
        <v>2.6</v>
      </c>
    </row>
    <row r="27" spans="2:15" ht="15">
      <c r="B27" s="18" t="s">
        <v>137</v>
      </c>
      <c r="C27" s="17" t="s">
        <v>138</v>
      </c>
      <c r="D27" s="18">
        <v>200</v>
      </c>
      <c r="E27" s="18">
        <v>0.2</v>
      </c>
      <c r="F27" s="18"/>
      <c r="G27" s="18">
        <v>14</v>
      </c>
      <c r="H27" s="18">
        <v>28</v>
      </c>
      <c r="I27" s="18"/>
      <c r="J27" s="18"/>
      <c r="K27" s="18"/>
      <c r="L27" s="18">
        <v>6</v>
      </c>
      <c r="M27" s="18"/>
      <c r="N27" s="18"/>
      <c r="O27" s="18">
        <v>0.4</v>
      </c>
    </row>
    <row r="28" spans="2:15" ht="15">
      <c r="B28" s="14" t="s">
        <v>31</v>
      </c>
      <c r="C28" s="15" t="s">
        <v>37</v>
      </c>
      <c r="D28" s="14">
        <v>30</v>
      </c>
      <c r="E28" s="14">
        <v>2.88</v>
      </c>
      <c r="F28" s="14">
        <v>0.35</v>
      </c>
      <c r="G28" s="14">
        <v>17.739999999999998</v>
      </c>
      <c r="H28" s="14">
        <v>85.63</v>
      </c>
      <c r="I28" s="14"/>
      <c r="J28" s="14"/>
      <c r="K28" s="14"/>
      <c r="L28" s="14"/>
      <c r="M28" s="14"/>
      <c r="N28" s="14"/>
      <c r="O28" s="14"/>
    </row>
    <row r="29" spans="2:15" ht="30">
      <c r="B29" s="14"/>
      <c r="C29" s="15" t="s">
        <v>38</v>
      </c>
      <c r="D29" s="14">
        <v>50</v>
      </c>
      <c r="E29" s="14">
        <v>2.2000000000000002</v>
      </c>
      <c r="F29" s="14">
        <v>1.45</v>
      </c>
      <c r="G29" s="14">
        <v>38.549999999999997</v>
      </c>
      <c r="H29" s="14">
        <v>166.5</v>
      </c>
      <c r="I29" s="14"/>
      <c r="J29" s="14"/>
      <c r="K29" s="14"/>
      <c r="L29" s="14"/>
      <c r="M29" s="14"/>
      <c r="N29" s="14"/>
      <c r="O29" s="14"/>
    </row>
    <row r="30" spans="2:15" ht="14.25">
      <c r="B30" s="14"/>
      <c r="C30" s="15" t="s">
        <v>39</v>
      </c>
      <c r="D30" s="14"/>
      <c r="E30" s="14">
        <v>27.71</v>
      </c>
      <c r="F30" s="14">
        <v>22.02</v>
      </c>
      <c r="G30" s="14">
        <v>143.03</v>
      </c>
      <c r="H30" s="14">
        <f>SUM(H23:H29)</f>
        <v>816.05000000000007</v>
      </c>
      <c r="I30" s="14"/>
      <c r="J30" s="14"/>
      <c r="K30" s="14"/>
      <c r="L30" s="14"/>
      <c r="M30" s="14"/>
      <c r="N30" s="14"/>
      <c r="O30" s="14"/>
    </row>
    <row r="31" spans="2:15">
      <c r="B31" s="14"/>
      <c r="C31" s="15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</row>
    <row r="32" spans="2:15" ht="27" customHeight="1">
      <c r="B32" s="27" t="s">
        <v>156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</row>
    <row r="33" spans="2:15" ht="27" customHeight="1">
      <c r="B33" s="40" t="s">
        <v>155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</row>
    <row r="34" spans="2:15" ht="42.75">
      <c r="B34" s="14" t="s">
        <v>0</v>
      </c>
      <c r="C34" s="15" t="s">
        <v>5</v>
      </c>
      <c r="D34" s="14" t="s">
        <v>11</v>
      </c>
      <c r="E34" s="25" t="s">
        <v>13</v>
      </c>
      <c r="F34" s="25"/>
      <c r="G34" s="25"/>
      <c r="H34" s="20" t="s">
        <v>153</v>
      </c>
      <c r="I34" s="25" t="s">
        <v>18</v>
      </c>
      <c r="J34" s="25"/>
      <c r="K34" s="25"/>
      <c r="L34" s="25" t="s">
        <v>22</v>
      </c>
      <c r="M34" s="25"/>
      <c r="N34" s="25"/>
      <c r="O34" s="25"/>
    </row>
    <row r="35" spans="2:15" ht="15">
      <c r="B35" s="14"/>
      <c r="C35" s="15"/>
      <c r="D35" s="14"/>
      <c r="E35" s="14" t="s">
        <v>14</v>
      </c>
      <c r="F35" s="14" t="s">
        <v>15</v>
      </c>
      <c r="G35" s="14" t="s">
        <v>16</v>
      </c>
      <c r="H35" s="14"/>
      <c r="I35" s="14" t="s">
        <v>19</v>
      </c>
      <c r="J35" s="14" t="s">
        <v>20</v>
      </c>
      <c r="K35" s="14" t="s">
        <v>21</v>
      </c>
      <c r="L35" s="14" t="s">
        <v>23</v>
      </c>
      <c r="M35" s="14" t="s">
        <v>24</v>
      </c>
      <c r="N35" s="14" t="s">
        <v>99</v>
      </c>
      <c r="O35" s="14" t="s">
        <v>25</v>
      </c>
    </row>
    <row r="36" spans="2:15" ht="30">
      <c r="B36" s="14" t="s">
        <v>42</v>
      </c>
      <c r="C36" s="15" t="s">
        <v>46</v>
      </c>
      <c r="D36" s="14" t="s">
        <v>51</v>
      </c>
      <c r="E36" s="14" t="s">
        <v>53</v>
      </c>
      <c r="F36" s="14" t="s">
        <v>54</v>
      </c>
      <c r="G36" s="14" t="s">
        <v>55</v>
      </c>
      <c r="H36" s="14">
        <v>174</v>
      </c>
      <c r="I36" s="14" t="s">
        <v>56</v>
      </c>
      <c r="J36" s="14" t="s">
        <v>41</v>
      </c>
      <c r="K36" s="14" t="s">
        <v>57</v>
      </c>
      <c r="L36" s="14" t="s">
        <v>59</v>
      </c>
      <c r="M36" s="14" t="s">
        <v>60</v>
      </c>
      <c r="N36" s="14" t="s">
        <v>61</v>
      </c>
      <c r="O36" s="14" t="s">
        <v>62</v>
      </c>
    </row>
    <row r="37" spans="2:15" ht="30">
      <c r="B37" s="14" t="s">
        <v>43</v>
      </c>
      <c r="C37" s="15" t="s">
        <v>47</v>
      </c>
      <c r="D37" s="14" t="s">
        <v>52</v>
      </c>
      <c r="E37" s="14">
        <v>13.87</v>
      </c>
      <c r="F37" s="14">
        <v>7.85</v>
      </c>
      <c r="G37" s="14">
        <v>6.53</v>
      </c>
      <c r="H37" s="14">
        <v>150</v>
      </c>
      <c r="I37" s="14">
        <v>0.1</v>
      </c>
      <c r="J37" s="14">
        <v>0.01</v>
      </c>
      <c r="K37" s="14">
        <v>3.35</v>
      </c>
      <c r="L37" s="14">
        <v>52.11</v>
      </c>
      <c r="M37" s="14">
        <v>238.46</v>
      </c>
      <c r="N37" s="14">
        <v>59.77</v>
      </c>
      <c r="O37" s="14">
        <v>0.96</v>
      </c>
    </row>
    <row r="38" spans="2:15" ht="15">
      <c r="B38" s="14" t="s">
        <v>44</v>
      </c>
      <c r="C38" s="15" t="s">
        <v>48</v>
      </c>
      <c r="D38" s="14">
        <v>150</v>
      </c>
      <c r="E38" s="14">
        <v>3.6</v>
      </c>
      <c r="F38" s="14">
        <v>5.85</v>
      </c>
      <c r="G38" s="14">
        <v>28.35</v>
      </c>
      <c r="H38" s="14">
        <v>180</v>
      </c>
      <c r="I38" s="14">
        <v>4.4999999999999998E-2</v>
      </c>
      <c r="J38" s="14">
        <v>4.4999999999999998E-2</v>
      </c>
      <c r="K38" s="14">
        <v>0.113</v>
      </c>
      <c r="L38" s="14">
        <v>1.7549999999999999</v>
      </c>
      <c r="M38" s="14">
        <v>89</v>
      </c>
      <c r="N38" s="14">
        <v>27.98</v>
      </c>
      <c r="O38" s="14">
        <v>0.76500000000000001</v>
      </c>
    </row>
    <row r="39" spans="2:15" ht="15">
      <c r="B39" s="14" t="s">
        <v>45</v>
      </c>
      <c r="C39" s="15" t="s">
        <v>49</v>
      </c>
      <c r="D39" s="14">
        <v>200</v>
      </c>
      <c r="E39" s="14">
        <v>0.2</v>
      </c>
      <c r="F39" s="14">
        <v>0.2</v>
      </c>
      <c r="G39" s="14">
        <v>22.3</v>
      </c>
      <c r="H39" s="14">
        <v>110</v>
      </c>
      <c r="I39" s="14"/>
      <c r="J39" s="14"/>
      <c r="K39" s="14">
        <v>0.02</v>
      </c>
      <c r="L39" s="14">
        <v>12</v>
      </c>
      <c r="M39" s="14">
        <v>2.4</v>
      </c>
      <c r="N39" s="14"/>
      <c r="O39" s="14">
        <v>0.8</v>
      </c>
    </row>
    <row r="40" spans="2:15" s="5" customFormat="1" ht="15">
      <c r="B40" s="16">
        <v>8472005</v>
      </c>
      <c r="C40" s="17" t="s">
        <v>142</v>
      </c>
      <c r="D40" s="18">
        <v>100</v>
      </c>
      <c r="E40" s="18">
        <v>1.5</v>
      </c>
      <c r="F40" s="18">
        <v>0.5</v>
      </c>
      <c r="G40" s="18">
        <v>21</v>
      </c>
      <c r="H40" s="18">
        <v>95</v>
      </c>
      <c r="I40" s="18">
        <v>2.7</v>
      </c>
      <c r="J40" s="18">
        <v>2.2000000000000002</v>
      </c>
      <c r="K40" s="18">
        <v>11</v>
      </c>
      <c r="L40" s="18">
        <v>0.8</v>
      </c>
      <c r="M40" s="18"/>
      <c r="N40" s="18">
        <v>11</v>
      </c>
      <c r="O40" s="18">
        <v>3.3</v>
      </c>
    </row>
    <row r="41" spans="2:15" ht="15">
      <c r="B41" s="14" t="s">
        <v>31</v>
      </c>
      <c r="C41" s="15" t="s">
        <v>37</v>
      </c>
      <c r="D41" s="14">
        <v>40</v>
      </c>
      <c r="E41" s="14">
        <v>3.84</v>
      </c>
      <c r="F41" s="14">
        <v>0.47</v>
      </c>
      <c r="G41" s="14">
        <v>23.65</v>
      </c>
      <c r="H41" s="14">
        <v>114.17</v>
      </c>
      <c r="I41" s="14">
        <v>6.7000000000000004E-2</v>
      </c>
      <c r="J41" s="14"/>
      <c r="K41" s="14" t="s">
        <v>58</v>
      </c>
      <c r="L41" s="14">
        <v>12</v>
      </c>
      <c r="M41" s="14">
        <v>28</v>
      </c>
      <c r="N41" s="14">
        <v>8</v>
      </c>
      <c r="O41" s="14">
        <v>0.5</v>
      </c>
    </row>
    <row r="42" spans="2:15" ht="15.75">
      <c r="B42" s="14"/>
      <c r="C42" s="15" t="s">
        <v>50</v>
      </c>
      <c r="D42" s="14"/>
      <c r="E42" s="14">
        <v>40.409999999999997</v>
      </c>
      <c r="F42" s="14">
        <v>22.14</v>
      </c>
      <c r="G42" s="14">
        <v>87.01</v>
      </c>
      <c r="H42" s="14">
        <f>SUM(H36:H41)</f>
        <v>823.17</v>
      </c>
      <c r="I42" s="14"/>
      <c r="J42" s="14"/>
      <c r="K42" s="14"/>
      <c r="L42" s="14"/>
      <c r="M42" s="14"/>
      <c r="N42" s="14"/>
      <c r="O42" s="14"/>
    </row>
    <row r="43" spans="2:15">
      <c r="B43" s="14"/>
      <c r="C43" s="15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</row>
    <row r="44" spans="2:15" ht="27" customHeight="1">
      <c r="B44" s="26" t="s">
        <v>158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</row>
    <row r="45" spans="2:15" ht="27" customHeight="1">
      <c r="B45" s="26" t="s">
        <v>157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</row>
    <row r="46" spans="2:15" ht="34.9" customHeight="1">
      <c r="B46" s="14" t="s">
        <v>0</v>
      </c>
      <c r="C46" s="15" t="s">
        <v>5</v>
      </c>
      <c r="D46" s="14" t="s">
        <v>11</v>
      </c>
      <c r="E46" s="25" t="s">
        <v>13</v>
      </c>
      <c r="F46" s="25"/>
      <c r="G46" s="25"/>
      <c r="H46" s="20" t="s">
        <v>153</v>
      </c>
      <c r="I46" s="25" t="s">
        <v>18</v>
      </c>
      <c r="J46" s="25"/>
      <c r="K46" s="25"/>
      <c r="L46" s="25" t="s">
        <v>22</v>
      </c>
      <c r="M46" s="25"/>
      <c r="N46" s="25"/>
      <c r="O46" s="25"/>
    </row>
    <row r="47" spans="2:15" ht="15">
      <c r="B47" s="14"/>
      <c r="C47" s="15"/>
      <c r="D47" s="14"/>
      <c r="E47" s="14" t="s">
        <v>14</v>
      </c>
      <c r="F47" s="14" t="s">
        <v>15</v>
      </c>
      <c r="G47" s="14" t="s">
        <v>16</v>
      </c>
      <c r="H47" s="14"/>
      <c r="I47" s="14" t="s">
        <v>19</v>
      </c>
      <c r="J47" s="14" t="s">
        <v>20</v>
      </c>
      <c r="K47" s="14" t="s">
        <v>21</v>
      </c>
      <c r="L47" s="14" t="s">
        <v>23</v>
      </c>
      <c r="M47" s="14" t="s">
        <v>24</v>
      </c>
      <c r="N47" s="14" t="s">
        <v>99</v>
      </c>
      <c r="O47" s="14" t="s">
        <v>25</v>
      </c>
    </row>
    <row r="48" spans="2:15" ht="30">
      <c r="B48" s="14" t="s">
        <v>63</v>
      </c>
      <c r="C48" s="15" t="s">
        <v>66</v>
      </c>
      <c r="D48" s="14">
        <v>50</v>
      </c>
      <c r="E48" s="14">
        <v>0.44</v>
      </c>
      <c r="F48" s="14">
        <v>3.6</v>
      </c>
      <c r="G48" s="14">
        <v>8.5299999999999994</v>
      </c>
      <c r="H48" s="14">
        <v>67.36</v>
      </c>
      <c r="I48" s="14">
        <v>2.5000000000000001E-2</v>
      </c>
      <c r="J48" s="14">
        <v>0.28499999999999998</v>
      </c>
      <c r="K48" s="14">
        <v>13.025</v>
      </c>
      <c r="L48" s="14">
        <v>17.850000000000001</v>
      </c>
      <c r="M48" s="14">
        <v>20.3</v>
      </c>
      <c r="N48" s="14">
        <v>11.71</v>
      </c>
      <c r="O48" s="14">
        <v>0.745</v>
      </c>
    </row>
    <row r="49" spans="2:15" ht="30">
      <c r="B49" s="14" t="s">
        <v>64</v>
      </c>
      <c r="C49" s="15" t="s">
        <v>67</v>
      </c>
      <c r="D49" s="14">
        <v>250</v>
      </c>
      <c r="E49" s="14">
        <v>2.69</v>
      </c>
      <c r="F49" s="14">
        <v>2.84</v>
      </c>
      <c r="G49" s="14">
        <v>17.14</v>
      </c>
      <c r="H49" s="14">
        <v>104.75</v>
      </c>
      <c r="I49" s="14">
        <v>0.11</v>
      </c>
      <c r="J49" s="14"/>
      <c r="K49" s="14">
        <v>8.25</v>
      </c>
      <c r="L49" s="14">
        <v>24.6</v>
      </c>
      <c r="M49" s="14">
        <v>66.650000000000006</v>
      </c>
      <c r="N49" s="14">
        <v>27</v>
      </c>
      <c r="O49" s="14">
        <v>1.0900000000000001</v>
      </c>
    </row>
    <row r="50" spans="2:15" ht="15">
      <c r="B50" s="14" t="s">
        <v>65</v>
      </c>
      <c r="C50" s="15" t="s">
        <v>68</v>
      </c>
      <c r="D50" s="14">
        <v>80</v>
      </c>
      <c r="E50" s="14">
        <v>16.88</v>
      </c>
      <c r="F50" s="14">
        <v>10.88</v>
      </c>
      <c r="G50" s="14"/>
      <c r="H50" s="14">
        <v>165</v>
      </c>
      <c r="I50" s="14">
        <v>0.03</v>
      </c>
      <c r="J50" s="14">
        <v>16</v>
      </c>
      <c r="K50" s="14"/>
      <c r="L50" s="14">
        <v>31.2</v>
      </c>
      <c r="M50" s="14" t="s">
        <v>72</v>
      </c>
      <c r="N50" s="14">
        <v>16</v>
      </c>
      <c r="O50" s="14">
        <v>1.44</v>
      </c>
    </row>
    <row r="51" spans="2:15" ht="30">
      <c r="B51" s="14" t="s">
        <v>29</v>
      </c>
      <c r="C51" s="15" t="s">
        <v>69</v>
      </c>
      <c r="D51" s="14">
        <v>100</v>
      </c>
      <c r="E51" s="14">
        <v>4.95</v>
      </c>
      <c r="F51" s="14">
        <v>3.28</v>
      </c>
      <c r="G51" s="14">
        <v>26.45</v>
      </c>
      <c r="H51" s="14">
        <v>160.28</v>
      </c>
      <c r="I51" s="14">
        <v>0.11</v>
      </c>
      <c r="J51" s="14">
        <v>0.02</v>
      </c>
      <c r="K51" s="14"/>
      <c r="L51" s="14">
        <v>1.22</v>
      </c>
      <c r="M51" s="14">
        <v>121</v>
      </c>
      <c r="N51" s="14" t="s">
        <v>73</v>
      </c>
      <c r="O51" s="14" t="s">
        <v>74</v>
      </c>
    </row>
    <row r="52" spans="2:15" ht="24" customHeight="1">
      <c r="B52" s="18" t="s">
        <v>139</v>
      </c>
      <c r="C52" s="17" t="s">
        <v>136</v>
      </c>
      <c r="D52" s="18">
        <v>200</v>
      </c>
      <c r="E52" s="18">
        <v>3.52</v>
      </c>
      <c r="F52" s="18">
        <v>3.72</v>
      </c>
      <c r="G52" s="18">
        <v>25.49</v>
      </c>
      <c r="H52" s="18">
        <v>145.19999999999999</v>
      </c>
      <c r="I52" s="18">
        <v>0.03</v>
      </c>
      <c r="J52" s="18">
        <v>7.4999999999999997E-2</v>
      </c>
      <c r="K52" s="18">
        <v>0.97499999999999998</v>
      </c>
      <c r="L52" s="18">
        <v>91.5</v>
      </c>
      <c r="M52" s="18">
        <v>67.5</v>
      </c>
      <c r="N52" s="18">
        <v>10.5</v>
      </c>
      <c r="O52" s="18">
        <v>0.56000000000000005</v>
      </c>
    </row>
    <row r="53" spans="2:15" s="5" customFormat="1" ht="24" customHeight="1">
      <c r="B53" s="14" t="s">
        <v>91</v>
      </c>
      <c r="C53" s="15" t="s">
        <v>108</v>
      </c>
      <c r="D53" s="14">
        <v>100</v>
      </c>
      <c r="E53" s="14">
        <v>0.4</v>
      </c>
      <c r="F53" s="14">
        <v>0.4</v>
      </c>
      <c r="G53" s="14">
        <v>9.8000000000000007</v>
      </c>
      <c r="H53" s="14">
        <v>47</v>
      </c>
      <c r="I53" s="14">
        <v>0.03</v>
      </c>
      <c r="J53" s="14"/>
      <c r="K53" s="14">
        <v>10</v>
      </c>
      <c r="L53" s="14">
        <v>10</v>
      </c>
      <c r="M53" s="14">
        <v>75.8</v>
      </c>
      <c r="N53" s="14"/>
      <c r="O53" s="14">
        <v>2.2000000000000002</v>
      </c>
    </row>
    <row r="54" spans="2:15" ht="15">
      <c r="B54" s="14"/>
      <c r="C54" s="15" t="s">
        <v>70</v>
      </c>
      <c r="D54" s="14">
        <v>40</v>
      </c>
      <c r="E54" s="14">
        <v>2.64</v>
      </c>
      <c r="F54" s="14">
        <v>0.48</v>
      </c>
      <c r="G54" s="14">
        <v>13.36</v>
      </c>
      <c r="H54" s="14">
        <v>69.599999999999994</v>
      </c>
      <c r="I54" s="14"/>
      <c r="J54" s="14"/>
      <c r="K54" s="14"/>
      <c r="L54" s="14"/>
      <c r="M54" s="14"/>
      <c r="N54" s="14"/>
      <c r="O54" s="14"/>
    </row>
    <row r="55" spans="2:15" ht="15.75">
      <c r="B55" s="14"/>
      <c r="C55" s="15" t="s">
        <v>71</v>
      </c>
      <c r="D55" s="14"/>
      <c r="E55" s="14">
        <v>29.31</v>
      </c>
      <c r="F55" s="14">
        <v>23.24</v>
      </c>
      <c r="G55" s="14">
        <v>97.31</v>
      </c>
      <c r="H55" s="14">
        <f>SUM(H48:H54)</f>
        <v>759.18999999999994</v>
      </c>
      <c r="I55" s="14"/>
      <c r="J55" s="14"/>
      <c r="K55" s="14"/>
      <c r="L55" s="14"/>
      <c r="M55" s="14"/>
      <c r="N55" s="14"/>
      <c r="O55" s="14"/>
    </row>
    <row r="56" spans="2:15">
      <c r="B56" s="14"/>
      <c r="C56" s="15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</row>
    <row r="57" spans="2:15" ht="27" customHeight="1">
      <c r="B57" s="26" t="s">
        <v>159</v>
      </c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</row>
    <row r="58" spans="2:15" ht="27" customHeight="1">
      <c r="B58" s="26" t="s">
        <v>157</v>
      </c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</row>
    <row r="59" spans="2:15" ht="30.6" customHeight="1">
      <c r="B59" s="14" t="s">
        <v>0</v>
      </c>
      <c r="C59" s="15" t="s">
        <v>5</v>
      </c>
      <c r="D59" s="14" t="s">
        <v>11</v>
      </c>
      <c r="E59" s="25" t="s">
        <v>13</v>
      </c>
      <c r="F59" s="25"/>
      <c r="G59" s="25"/>
      <c r="H59" s="20" t="s">
        <v>153</v>
      </c>
      <c r="I59" s="25" t="s">
        <v>18</v>
      </c>
      <c r="J59" s="25"/>
      <c r="K59" s="25"/>
      <c r="L59" s="25" t="s">
        <v>22</v>
      </c>
      <c r="M59" s="25"/>
      <c r="N59" s="25"/>
      <c r="O59" s="25"/>
    </row>
    <row r="60" spans="2:15" ht="15">
      <c r="B60" s="14"/>
      <c r="C60" s="15"/>
      <c r="D60" s="14"/>
      <c r="E60" s="14" t="s">
        <v>14</v>
      </c>
      <c r="F60" s="14" t="s">
        <v>15</v>
      </c>
      <c r="G60" s="14" t="s">
        <v>16</v>
      </c>
      <c r="H60" s="14"/>
      <c r="I60" s="14" t="s">
        <v>19</v>
      </c>
      <c r="J60" s="14" t="s">
        <v>20</v>
      </c>
      <c r="K60" s="14" t="s">
        <v>21</v>
      </c>
      <c r="L60" s="14" t="s">
        <v>23</v>
      </c>
      <c r="M60" s="14" t="s">
        <v>24</v>
      </c>
      <c r="N60" s="14" t="s">
        <v>99</v>
      </c>
      <c r="O60" s="14" t="s">
        <v>25</v>
      </c>
    </row>
    <row r="61" spans="2:15" ht="30">
      <c r="B61" s="14" t="s">
        <v>75</v>
      </c>
      <c r="C61" s="15" t="s">
        <v>80</v>
      </c>
      <c r="D61" s="14">
        <v>100</v>
      </c>
      <c r="E61" s="14">
        <v>1.3</v>
      </c>
      <c r="F61" s="14">
        <v>6.19</v>
      </c>
      <c r="G61" s="14">
        <v>4.72</v>
      </c>
      <c r="H61" s="14">
        <v>79.599999999999994</v>
      </c>
      <c r="I61" s="14">
        <v>0.06</v>
      </c>
      <c r="J61" s="14"/>
      <c r="K61" s="14">
        <v>20.48</v>
      </c>
      <c r="L61" s="14">
        <v>17.579999999999998</v>
      </c>
      <c r="M61" s="14">
        <v>32.880000000000003</v>
      </c>
      <c r="N61" s="14">
        <v>17.79</v>
      </c>
      <c r="O61" s="14">
        <v>0.84</v>
      </c>
    </row>
    <row r="62" spans="2:15" ht="30">
      <c r="B62" s="14" t="s">
        <v>76</v>
      </c>
      <c r="C62" s="15" t="s">
        <v>81</v>
      </c>
      <c r="D62" s="14" t="s">
        <v>85</v>
      </c>
      <c r="E62" s="14">
        <v>0.18</v>
      </c>
      <c r="F62" s="14" t="s">
        <v>87</v>
      </c>
      <c r="G62" s="14">
        <v>14.65</v>
      </c>
      <c r="H62" s="14">
        <v>113</v>
      </c>
      <c r="I62" s="14">
        <v>0.11</v>
      </c>
      <c r="J62" s="14"/>
      <c r="K62" s="14">
        <v>8.33</v>
      </c>
      <c r="L62" s="14">
        <v>24.98</v>
      </c>
      <c r="M62" s="14">
        <v>96.93</v>
      </c>
      <c r="N62" s="14">
        <v>29.45</v>
      </c>
      <c r="O62" s="14">
        <v>1.24</v>
      </c>
    </row>
    <row r="63" spans="2:15" ht="15">
      <c r="B63" s="14" t="s">
        <v>77</v>
      </c>
      <c r="C63" s="15" t="s">
        <v>82</v>
      </c>
      <c r="D63" s="14" t="s">
        <v>86</v>
      </c>
      <c r="E63" s="14">
        <v>17.649999999999999</v>
      </c>
      <c r="F63" s="14">
        <v>14.58</v>
      </c>
      <c r="G63" s="14">
        <v>4.7</v>
      </c>
      <c r="H63" s="14">
        <v>221</v>
      </c>
      <c r="I63" s="14">
        <v>0.05</v>
      </c>
      <c r="J63" s="14">
        <v>43</v>
      </c>
      <c r="K63" s="14">
        <v>0.02</v>
      </c>
      <c r="L63" s="14">
        <v>54.5</v>
      </c>
      <c r="M63" s="14">
        <v>132.9</v>
      </c>
      <c r="N63" s="14">
        <v>20.3</v>
      </c>
      <c r="O63" s="14">
        <v>1.62</v>
      </c>
    </row>
    <row r="64" spans="2:15" ht="15">
      <c r="B64" s="14" t="s">
        <v>78</v>
      </c>
      <c r="C64" s="15" t="s">
        <v>83</v>
      </c>
      <c r="D64" s="14">
        <v>150</v>
      </c>
      <c r="E64" s="14">
        <v>5.52</v>
      </c>
      <c r="F64" s="14">
        <v>4.5199999999999996</v>
      </c>
      <c r="G64" s="14">
        <v>39.57</v>
      </c>
      <c r="H64" s="14">
        <v>236.45</v>
      </c>
      <c r="I64" s="14">
        <v>0.08</v>
      </c>
      <c r="J64" s="14">
        <v>28</v>
      </c>
      <c r="K64" s="14"/>
      <c r="L64" s="14">
        <v>6.48</v>
      </c>
      <c r="M64" s="14">
        <v>9.56</v>
      </c>
      <c r="N64" s="14">
        <v>23.16</v>
      </c>
      <c r="O64" s="14">
        <v>1.48</v>
      </c>
    </row>
    <row r="65" spans="2:15" ht="15">
      <c r="B65" s="14" t="s">
        <v>79</v>
      </c>
      <c r="C65" s="15" t="s">
        <v>84</v>
      </c>
      <c r="D65" s="14">
        <v>200</v>
      </c>
      <c r="E65" s="14">
        <v>0.2</v>
      </c>
      <c r="F65" s="14">
        <v>0.2</v>
      </c>
      <c r="G65" s="14">
        <v>22.3</v>
      </c>
      <c r="H65" s="14">
        <v>110</v>
      </c>
      <c r="I65" s="14">
        <v>0.02</v>
      </c>
      <c r="J65" s="14"/>
      <c r="K65" s="14"/>
      <c r="L65" s="14">
        <v>12</v>
      </c>
      <c r="M65" s="14">
        <v>2.4</v>
      </c>
      <c r="N65" s="14"/>
      <c r="O65" s="14">
        <v>0.8</v>
      </c>
    </row>
    <row r="66" spans="2:15" ht="15">
      <c r="B66" s="14" t="s">
        <v>31</v>
      </c>
      <c r="C66" s="15" t="s">
        <v>37</v>
      </c>
      <c r="D66" s="14">
        <v>40</v>
      </c>
      <c r="E66" s="14">
        <v>3.84</v>
      </c>
      <c r="F66" s="14">
        <v>0.47</v>
      </c>
      <c r="G66" s="14">
        <v>23.65</v>
      </c>
      <c r="H66" s="14">
        <v>114.17</v>
      </c>
      <c r="I66" s="14">
        <v>6.7000000000000004E-2</v>
      </c>
      <c r="J66" s="14"/>
      <c r="K66" s="14"/>
      <c r="L66" s="14">
        <v>9.69</v>
      </c>
      <c r="M66" s="14">
        <v>34.770000000000003</v>
      </c>
      <c r="N66" s="14">
        <v>6.63</v>
      </c>
      <c r="O66" s="14">
        <v>0.51</v>
      </c>
    </row>
    <row r="67" spans="2:15" ht="14.25">
      <c r="B67" s="14"/>
      <c r="C67" s="15" t="s">
        <v>39</v>
      </c>
      <c r="D67" s="14"/>
      <c r="E67" s="14">
        <v>28.69</v>
      </c>
      <c r="F67" s="14">
        <v>29.26</v>
      </c>
      <c r="G67" s="14">
        <f>SUM(G61:G66)</f>
        <v>109.59</v>
      </c>
      <c r="H67" s="14">
        <f>SUM(H61:H66)</f>
        <v>874.21999999999991</v>
      </c>
      <c r="I67" s="14"/>
      <c r="J67" s="14"/>
      <c r="K67" s="14"/>
      <c r="L67" s="14"/>
      <c r="M67" s="14"/>
      <c r="N67" s="14"/>
      <c r="O67" s="14"/>
    </row>
    <row r="68" spans="2:15">
      <c r="B68" s="14"/>
      <c r="C68" s="15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</row>
    <row r="69" spans="2:15" ht="27" customHeight="1">
      <c r="B69" s="26" t="s">
        <v>160</v>
      </c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</row>
    <row r="70" spans="2:15" ht="27" customHeight="1">
      <c r="B70" s="26" t="s">
        <v>157</v>
      </c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</row>
    <row r="71" spans="2:15" ht="32.450000000000003" customHeight="1">
      <c r="B71" s="14" t="s">
        <v>0</v>
      </c>
      <c r="C71" s="15" t="s">
        <v>5</v>
      </c>
      <c r="D71" s="14" t="s">
        <v>11</v>
      </c>
      <c r="E71" s="25" t="s">
        <v>13</v>
      </c>
      <c r="F71" s="25"/>
      <c r="G71" s="25"/>
      <c r="H71" s="20" t="s">
        <v>153</v>
      </c>
      <c r="I71" s="25" t="s">
        <v>18</v>
      </c>
      <c r="J71" s="25"/>
      <c r="K71" s="25"/>
      <c r="L71" s="25" t="s">
        <v>22</v>
      </c>
      <c r="M71" s="25"/>
      <c r="N71" s="25"/>
      <c r="O71" s="25"/>
    </row>
    <row r="72" spans="2:15" ht="15">
      <c r="B72" s="14"/>
      <c r="C72" s="15"/>
      <c r="D72" s="14"/>
      <c r="E72" s="14" t="s">
        <v>14</v>
      </c>
      <c r="F72" s="14" t="s">
        <v>15</v>
      </c>
      <c r="G72" s="14" t="s">
        <v>16</v>
      </c>
      <c r="H72" s="14"/>
      <c r="I72" s="14" t="s">
        <v>19</v>
      </c>
      <c r="J72" s="14" t="s">
        <v>20</v>
      </c>
      <c r="K72" s="14" t="s">
        <v>21</v>
      </c>
      <c r="L72" s="14" t="s">
        <v>23</v>
      </c>
      <c r="M72" s="14" t="s">
        <v>24</v>
      </c>
      <c r="N72" s="14" t="s">
        <v>99</v>
      </c>
      <c r="O72" s="14" t="s">
        <v>25</v>
      </c>
    </row>
    <row r="73" spans="2:15" ht="30">
      <c r="B73" s="14" t="s">
        <v>88</v>
      </c>
      <c r="C73" s="15" t="s">
        <v>92</v>
      </c>
      <c r="D73" s="14">
        <v>60</v>
      </c>
      <c r="E73" s="14">
        <v>0.85</v>
      </c>
      <c r="F73" s="14">
        <v>3.05</v>
      </c>
      <c r="G73" s="14">
        <v>5.19</v>
      </c>
      <c r="H73" s="14">
        <v>51.54</v>
      </c>
      <c r="I73" s="14">
        <v>0.05</v>
      </c>
      <c r="J73" s="14"/>
      <c r="K73" s="14">
        <v>16.760000000000002</v>
      </c>
      <c r="L73" s="14">
        <v>18.68</v>
      </c>
      <c r="M73" s="14">
        <v>34.61</v>
      </c>
      <c r="N73" s="14">
        <v>16.260000000000002</v>
      </c>
      <c r="O73" s="14">
        <v>0.74</v>
      </c>
    </row>
    <row r="74" spans="2:15" ht="45">
      <c r="B74" s="14" t="s">
        <v>89</v>
      </c>
      <c r="C74" s="15" t="s">
        <v>93</v>
      </c>
      <c r="D74" s="14" t="s">
        <v>85</v>
      </c>
      <c r="E74" s="14">
        <v>4.4000000000000004</v>
      </c>
      <c r="F74" s="14">
        <v>5.68</v>
      </c>
      <c r="G74" s="14">
        <v>16.670000000000002</v>
      </c>
      <c r="H74" s="14">
        <v>149.25</v>
      </c>
      <c r="I74" s="14">
        <v>0.112</v>
      </c>
      <c r="J74" s="14"/>
      <c r="K74" s="14">
        <v>4.74</v>
      </c>
      <c r="L74" s="14">
        <v>17.36</v>
      </c>
      <c r="M74" s="14">
        <v>46.74</v>
      </c>
      <c r="N74" s="14">
        <v>19.399999999999999</v>
      </c>
      <c r="O74" s="14">
        <v>0.62</v>
      </c>
    </row>
    <row r="75" spans="2:15" ht="19.149999999999999" customHeight="1">
      <c r="B75" s="14" t="s">
        <v>29</v>
      </c>
      <c r="C75" s="15" t="s">
        <v>94</v>
      </c>
      <c r="D75" s="14">
        <v>150</v>
      </c>
      <c r="E75" s="14">
        <v>4.79</v>
      </c>
      <c r="F75" s="14">
        <v>4.26</v>
      </c>
      <c r="G75" s="14">
        <v>30.9</v>
      </c>
      <c r="H75" s="14">
        <v>187.04</v>
      </c>
      <c r="I75" s="14">
        <v>0.12</v>
      </c>
      <c r="J75" s="14">
        <v>0.02</v>
      </c>
      <c r="K75" s="14"/>
      <c r="L75" s="14">
        <v>39.14</v>
      </c>
      <c r="M75" s="14">
        <v>168</v>
      </c>
      <c r="N75" s="14">
        <v>0.02</v>
      </c>
      <c r="O75" s="14">
        <v>1.1000000000000001</v>
      </c>
    </row>
    <row r="76" spans="2:15" ht="15">
      <c r="B76" s="14" t="s">
        <v>90</v>
      </c>
      <c r="C76" s="15" t="s">
        <v>95</v>
      </c>
      <c r="D76" s="14" t="s">
        <v>97</v>
      </c>
      <c r="E76" s="14">
        <v>11.9</v>
      </c>
      <c r="F76" s="14">
        <v>9.76</v>
      </c>
      <c r="G76" s="14">
        <v>2.87</v>
      </c>
      <c r="H76" s="14">
        <v>101.5</v>
      </c>
      <c r="I76" s="14">
        <v>0.17</v>
      </c>
      <c r="J76" s="14"/>
      <c r="K76" s="14">
        <v>1.28</v>
      </c>
      <c r="L76" s="14">
        <v>24.36</v>
      </c>
      <c r="M76" s="14">
        <v>194.69</v>
      </c>
      <c r="N76" s="14">
        <v>26.01</v>
      </c>
      <c r="O76" s="14">
        <v>2.3199999999999998</v>
      </c>
    </row>
    <row r="77" spans="2:15" ht="15">
      <c r="B77" s="21" t="s">
        <v>30</v>
      </c>
      <c r="C77" s="22" t="s">
        <v>36</v>
      </c>
      <c r="D77" s="21">
        <v>200</v>
      </c>
      <c r="E77" s="21">
        <v>1.04</v>
      </c>
      <c r="F77" s="21"/>
      <c r="G77" s="21">
        <v>26.69</v>
      </c>
      <c r="H77" s="21">
        <v>107.44</v>
      </c>
      <c r="I77" s="21"/>
      <c r="J77" s="21"/>
      <c r="K77" s="21">
        <v>0.41</v>
      </c>
      <c r="L77" s="21">
        <v>41.14</v>
      </c>
      <c r="M77" s="21" t="s">
        <v>98</v>
      </c>
      <c r="N77" s="21">
        <v>22.96</v>
      </c>
      <c r="O77" s="21">
        <v>0.68</v>
      </c>
    </row>
    <row r="78" spans="2:15" s="5" customFormat="1" ht="15">
      <c r="B78" s="18" t="s">
        <v>165</v>
      </c>
      <c r="C78" s="17" t="s">
        <v>166</v>
      </c>
      <c r="D78" s="18" t="s">
        <v>167</v>
      </c>
      <c r="E78" s="18">
        <v>5.0999999999999996</v>
      </c>
      <c r="F78" s="18">
        <v>4.5999999999999996</v>
      </c>
      <c r="G78" s="18">
        <v>0.3</v>
      </c>
      <c r="H78" s="18">
        <v>63</v>
      </c>
      <c r="I78" s="18">
        <v>0.03</v>
      </c>
      <c r="J78" s="18">
        <v>0.1</v>
      </c>
      <c r="K78" s="18"/>
      <c r="L78" s="18">
        <v>22</v>
      </c>
      <c r="M78" s="18">
        <v>76.8</v>
      </c>
      <c r="N78" s="18">
        <v>4.8</v>
      </c>
      <c r="O78" s="18">
        <v>1</v>
      </c>
    </row>
    <row r="79" spans="2:15" ht="15">
      <c r="B79" s="23"/>
      <c r="C79" s="24" t="s">
        <v>70</v>
      </c>
      <c r="D79" s="23">
        <v>40</v>
      </c>
      <c r="E79" s="23">
        <v>2.64</v>
      </c>
      <c r="F79" s="23">
        <v>0.48</v>
      </c>
      <c r="G79" s="23">
        <v>13.36</v>
      </c>
      <c r="H79" s="23">
        <v>69.599999999999994</v>
      </c>
      <c r="I79" s="23"/>
      <c r="J79" s="23"/>
      <c r="K79" s="23"/>
      <c r="L79" s="23"/>
      <c r="M79" s="23"/>
      <c r="N79" s="23"/>
      <c r="O79" s="23"/>
    </row>
    <row r="80" spans="2:15" ht="15">
      <c r="B80" s="14" t="s">
        <v>91</v>
      </c>
      <c r="C80" s="15" t="s">
        <v>96</v>
      </c>
      <c r="D80" s="14">
        <v>100</v>
      </c>
      <c r="E80" s="14">
        <v>0.44</v>
      </c>
      <c r="F80" s="14">
        <v>0.34</v>
      </c>
      <c r="G80" s="14">
        <v>10.38</v>
      </c>
      <c r="H80" s="14">
        <v>47</v>
      </c>
      <c r="I80" s="14">
        <v>0.06</v>
      </c>
      <c r="J80" s="14"/>
      <c r="K80" s="14">
        <v>10</v>
      </c>
      <c r="L80" s="14">
        <v>12</v>
      </c>
      <c r="M80" s="14">
        <v>28</v>
      </c>
      <c r="N80" s="14">
        <v>8</v>
      </c>
      <c r="O80" s="14">
        <v>0.5</v>
      </c>
    </row>
    <row r="81" spans="2:15" ht="16.5">
      <c r="B81" s="14"/>
      <c r="C81" s="15" t="s">
        <v>10</v>
      </c>
      <c r="D81" s="14"/>
      <c r="E81" s="14">
        <v>26.06</v>
      </c>
      <c r="F81" s="14">
        <v>23.57</v>
      </c>
      <c r="G81" s="14">
        <v>106.06</v>
      </c>
      <c r="H81" s="14">
        <f>SUM(H73:H80)</f>
        <v>776.37</v>
      </c>
      <c r="I81" s="14"/>
      <c r="J81" s="14"/>
      <c r="K81" s="14"/>
      <c r="L81" s="14"/>
      <c r="M81" s="14"/>
      <c r="N81" s="14"/>
      <c r="O81" s="14"/>
    </row>
    <row r="82" spans="2:15">
      <c r="B82" s="14"/>
      <c r="C82" s="15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</row>
    <row r="83" spans="2:15" ht="27" customHeight="1">
      <c r="B83" s="26" t="s">
        <v>161</v>
      </c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</row>
    <row r="84" spans="2:15" ht="27" customHeight="1">
      <c r="B84" s="26" t="s">
        <v>157</v>
      </c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</row>
    <row r="85" spans="2:15" ht="34.9" customHeight="1">
      <c r="B85" s="14" t="s">
        <v>0</v>
      </c>
      <c r="C85" s="15" t="s">
        <v>5</v>
      </c>
      <c r="D85" s="14" t="s">
        <v>11</v>
      </c>
      <c r="E85" s="25" t="s">
        <v>13</v>
      </c>
      <c r="F85" s="25"/>
      <c r="G85" s="25"/>
      <c r="H85" s="20" t="s">
        <v>153</v>
      </c>
      <c r="I85" s="25" t="s">
        <v>18</v>
      </c>
      <c r="J85" s="25"/>
      <c r="K85" s="25"/>
      <c r="L85" s="25" t="s">
        <v>22</v>
      </c>
      <c r="M85" s="25"/>
      <c r="N85" s="25"/>
      <c r="O85" s="25"/>
    </row>
    <row r="86" spans="2:15" ht="15">
      <c r="B86" s="14"/>
      <c r="C86" s="15"/>
      <c r="D86" s="14"/>
      <c r="E86" s="14" t="s">
        <v>14</v>
      </c>
      <c r="F86" s="14" t="s">
        <v>15</v>
      </c>
      <c r="G86" s="14" t="s">
        <v>16</v>
      </c>
      <c r="H86" s="14"/>
      <c r="I86" s="14" t="s">
        <v>19</v>
      </c>
      <c r="J86" s="14" t="s">
        <v>20</v>
      </c>
      <c r="K86" s="14" t="s">
        <v>21</v>
      </c>
      <c r="L86" s="14" t="s">
        <v>23</v>
      </c>
      <c r="M86" s="14" t="s">
        <v>24</v>
      </c>
      <c r="N86" s="14" t="s">
        <v>99</v>
      </c>
      <c r="O86" s="14" t="s">
        <v>25</v>
      </c>
    </row>
    <row r="87" spans="2:15" ht="15">
      <c r="B87" s="14" t="s">
        <v>100</v>
      </c>
      <c r="C87" s="15" t="s">
        <v>103</v>
      </c>
      <c r="D87" s="14">
        <v>100</v>
      </c>
      <c r="E87" s="14">
        <v>0.81</v>
      </c>
      <c r="F87" s="14">
        <v>3.7</v>
      </c>
      <c r="G87" s="14">
        <v>4.6100000000000003</v>
      </c>
      <c r="H87" s="14">
        <v>54.96</v>
      </c>
      <c r="I87" s="14">
        <v>0.06</v>
      </c>
      <c r="J87" s="14">
        <v>0</v>
      </c>
      <c r="K87" s="14">
        <v>10.25</v>
      </c>
      <c r="L87" s="14">
        <v>33.549999999999997</v>
      </c>
      <c r="M87" s="14">
        <v>40.17</v>
      </c>
      <c r="N87" s="14">
        <v>21.35</v>
      </c>
      <c r="O87" s="14">
        <v>0.88</v>
      </c>
    </row>
    <row r="88" spans="2:15" ht="30">
      <c r="B88" s="14" t="s">
        <v>101</v>
      </c>
      <c r="C88" s="15" t="s">
        <v>104</v>
      </c>
      <c r="D88" s="14" t="s">
        <v>110</v>
      </c>
      <c r="E88" s="14">
        <v>5.27</v>
      </c>
      <c r="F88" s="14">
        <v>6.8</v>
      </c>
      <c r="G88" s="14">
        <v>14.25</v>
      </c>
      <c r="H88" s="14">
        <v>103.13</v>
      </c>
      <c r="I88" s="14"/>
      <c r="J88" s="14">
        <v>10</v>
      </c>
      <c r="K88" s="14"/>
      <c r="L88" s="14">
        <v>19.5</v>
      </c>
      <c r="M88" s="14">
        <v>71.5</v>
      </c>
      <c r="N88" s="14">
        <v>10</v>
      </c>
      <c r="O88" s="14">
        <v>0.9</v>
      </c>
    </row>
    <row r="89" spans="2:15" ht="30">
      <c r="B89" s="14" t="s">
        <v>102</v>
      </c>
      <c r="C89" s="15" t="s">
        <v>105</v>
      </c>
      <c r="D89" s="14" t="s">
        <v>52</v>
      </c>
      <c r="E89" s="14">
        <v>13.87</v>
      </c>
      <c r="F89" s="14">
        <v>4.8499999999999996</v>
      </c>
      <c r="G89" s="14">
        <v>6.53</v>
      </c>
      <c r="H89" s="14">
        <v>150</v>
      </c>
      <c r="I89" s="14">
        <v>7.4999999999999997E-2</v>
      </c>
      <c r="J89" s="14">
        <v>5.63</v>
      </c>
      <c r="K89" s="14">
        <v>1.44</v>
      </c>
      <c r="L89" s="14">
        <v>19.32</v>
      </c>
      <c r="M89" s="14">
        <v>126.38</v>
      </c>
      <c r="N89" s="14">
        <v>15</v>
      </c>
      <c r="O89" s="14">
        <v>0.81</v>
      </c>
    </row>
    <row r="90" spans="2:15" ht="30">
      <c r="B90" s="14"/>
      <c r="C90" s="15" t="s">
        <v>106</v>
      </c>
      <c r="D90" s="14">
        <v>200</v>
      </c>
      <c r="E90" s="14">
        <v>1</v>
      </c>
      <c r="F90" s="14">
        <v>0.03</v>
      </c>
      <c r="G90" s="14">
        <v>24</v>
      </c>
      <c r="H90" s="14">
        <v>94</v>
      </c>
      <c r="I90" s="14"/>
      <c r="J90" s="14"/>
      <c r="K90" s="14"/>
      <c r="L90" s="14"/>
      <c r="M90" s="14"/>
      <c r="N90" s="14"/>
      <c r="O90" s="14"/>
    </row>
    <row r="91" spans="2:15" ht="15">
      <c r="B91" s="14" t="s">
        <v>31</v>
      </c>
      <c r="C91" s="15" t="s">
        <v>37</v>
      </c>
      <c r="D91" s="14">
        <v>40</v>
      </c>
      <c r="E91" s="14">
        <v>3.84</v>
      </c>
      <c r="F91" s="14">
        <v>0.47</v>
      </c>
      <c r="G91" s="14">
        <v>23.65</v>
      </c>
      <c r="H91" s="14">
        <v>114.17</v>
      </c>
      <c r="I91" s="14">
        <v>6.7000000000000004E-2</v>
      </c>
      <c r="J91" s="14"/>
      <c r="K91" s="14">
        <v>10</v>
      </c>
      <c r="L91" s="14">
        <v>8</v>
      </c>
      <c r="M91" s="14">
        <v>28</v>
      </c>
      <c r="N91" s="14">
        <v>42</v>
      </c>
      <c r="O91" s="14">
        <v>2E-3</v>
      </c>
    </row>
    <row r="92" spans="2:15" ht="15">
      <c r="B92" s="14"/>
      <c r="C92" s="15" t="s">
        <v>70</v>
      </c>
      <c r="D92" s="14">
        <v>20</v>
      </c>
      <c r="E92" s="14">
        <v>1.32</v>
      </c>
      <c r="F92" s="14">
        <v>0.24</v>
      </c>
      <c r="G92" s="14">
        <v>6.68</v>
      </c>
      <c r="H92" s="14">
        <v>34.799999999999997</v>
      </c>
      <c r="I92" s="14"/>
      <c r="J92" s="14"/>
      <c r="K92" s="14"/>
      <c r="L92" s="14"/>
      <c r="M92" s="14"/>
      <c r="N92" s="14"/>
      <c r="O92" s="14"/>
    </row>
    <row r="93" spans="2:15" ht="15">
      <c r="B93" s="14"/>
      <c r="C93" s="15" t="s">
        <v>107</v>
      </c>
      <c r="D93" s="14">
        <v>40</v>
      </c>
      <c r="E93" s="14">
        <v>0.04</v>
      </c>
      <c r="F93" s="14"/>
      <c r="G93" s="14">
        <v>29.8</v>
      </c>
      <c r="H93" s="14">
        <v>154</v>
      </c>
      <c r="I93" s="14"/>
      <c r="J93" s="14"/>
      <c r="K93" s="14"/>
      <c r="L93" s="14"/>
      <c r="M93" s="14"/>
      <c r="N93" s="14"/>
      <c r="O93" s="14"/>
    </row>
    <row r="94" spans="2:15" ht="15">
      <c r="B94" s="14" t="s">
        <v>91</v>
      </c>
      <c r="C94" s="15" t="s">
        <v>108</v>
      </c>
      <c r="D94" s="14">
        <v>100</v>
      </c>
      <c r="E94" s="14">
        <v>0.4</v>
      </c>
      <c r="F94" s="14">
        <v>0.4</v>
      </c>
      <c r="G94" s="14">
        <v>9.8000000000000007</v>
      </c>
      <c r="H94" s="14">
        <v>47</v>
      </c>
      <c r="I94" s="14">
        <v>0.03</v>
      </c>
      <c r="J94" s="14"/>
      <c r="K94" s="14">
        <v>10</v>
      </c>
      <c r="L94" s="14">
        <v>10</v>
      </c>
      <c r="M94" s="14">
        <v>75.8</v>
      </c>
      <c r="N94" s="14"/>
      <c r="O94" s="14">
        <v>2.2000000000000002</v>
      </c>
    </row>
    <row r="95" spans="2:15" ht="14.25">
      <c r="B95" s="14"/>
      <c r="C95" s="15" t="s">
        <v>109</v>
      </c>
      <c r="D95" s="14"/>
      <c r="E95" s="14">
        <v>26.55</v>
      </c>
      <c r="F95" s="14">
        <v>16.489999999999998</v>
      </c>
      <c r="G95" s="14">
        <v>119.32</v>
      </c>
      <c r="H95" s="14">
        <v>752.06</v>
      </c>
      <c r="I95" s="14"/>
      <c r="J95" s="14"/>
      <c r="K95" s="14"/>
      <c r="L95" s="14"/>
      <c r="M95" s="14"/>
      <c r="N95" s="14"/>
      <c r="O95" s="14"/>
    </row>
    <row r="96" spans="2:15">
      <c r="B96" s="14"/>
      <c r="C96" s="15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</row>
    <row r="97" spans="2:15" ht="27" customHeight="1">
      <c r="B97" s="26" t="s">
        <v>162</v>
      </c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</row>
    <row r="98" spans="2:15" ht="27" customHeight="1">
      <c r="B98" s="26" t="s">
        <v>157</v>
      </c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</row>
    <row r="99" spans="2:15" ht="30.6" customHeight="1">
      <c r="B99" s="14" t="s">
        <v>0</v>
      </c>
      <c r="C99" s="15" t="s">
        <v>5</v>
      </c>
      <c r="D99" s="14" t="s">
        <v>11</v>
      </c>
      <c r="E99" s="25" t="s">
        <v>13</v>
      </c>
      <c r="F99" s="25"/>
      <c r="G99" s="25"/>
      <c r="H99" s="20" t="s">
        <v>153</v>
      </c>
      <c r="I99" s="25" t="s">
        <v>18</v>
      </c>
      <c r="J99" s="25"/>
      <c r="K99" s="25"/>
      <c r="L99" s="25" t="s">
        <v>22</v>
      </c>
      <c r="M99" s="25"/>
      <c r="N99" s="25"/>
      <c r="O99" s="25"/>
    </row>
    <row r="100" spans="2:15" ht="15">
      <c r="B100" s="14"/>
      <c r="C100" s="15"/>
      <c r="D100" s="14"/>
      <c r="E100" s="14" t="s">
        <v>14</v>
      </c>
      <c r="F100" s="14" t="s">
        <v>15</v>
      </c>
      <c r="G100" s="14" t="s">
        <v>16</v>
      </c>
      <c r="H100" s="14"/>
      <c r="I100" s="14" t="s">
        <v>19</v>
      </c>
      <c r="J100" s="14" t="s">
        <v>20</v>
      </c>
      <c r="K100" s="14" t="s">
        <v>21</v>
      </c>
      <c r="L100" s="14" t="s">
        <v>23</v>
      </c>
      <c r="M100" s="14" t="s">
        <v>24</v>
      </c>
      <c r="N100" s="14" t="s">
        <v>99</v>
      </c>
      <c r="O100" s="14" t="s">
        <v>25</v>
      </c>
    </row>
    <row r="101" spans="2:15" ht="15">
      <c r="B101" s="14" t="s">
        <v>111</v>
      </c>
      <c r="C101" s="15" t="s">
        <v>115</v>
      </c>
      <c r="D101" s="14">
        <v>100</v>
      </c>
      <c r="E101" s="14">
        <v>1.41</v>
      </c>
      <c r="F101" s="14">
        <v>5.08</v>
      </c>
      <c r="G101" s="14">
        <v>9.02</v>
      </c>
      <c r="H101" s="14">
        <v>87.4</v>
      </c>
      <c r="I101" s="14">
        <v>0.03</v>
      </c>
      <c r="J101" s="14"/>
      <c r="K101" s="14">
        <v>32.450000000000003</v>
      </c>
      <c r="L101" s="14">
        <v>37.369999999999997</v>
      </c>
      <c r="M101" s="14">
        <v>27.61</v>
      </c>
      <c r="N101" s="14" t="s">
        <v>118</v>
      </c>
      <c r="O101" s="14">
        <v>0.51</v>
      </c>
    </row>
    <row r="102" spans="2:15" ht="30">
      <c r="B102" s="14" t="s">
        <v>112</v>
      </c>
      <c r="C102" s="15" t="s">
        <v>33</v>
      </c>
      <c r="D102" s="14">
        <v>250</v>
      </c>
      <c r="E102" s="14">
        <v>5.49</v>
      </c>
      <c r="F102" s="14">
        <v>5.28</v>
      </c>
      <c r="G102" s="14">
        <v>16.329999999999998</v>
      </c>
      <c r="H102" s="14">
        <v>134.75</v>
      </c>
      <c r="I102" s="14">
        <v>0.23</v>
      </c>
      <c r="J102" s="14"/>
      <c r="K102" s="14">
        <v>5.81</v>
      </c>
      <c r="L102" s="14">
        <v>38.08</v>
      </c>
      <c r="M102" s="14">
        <v>87.18</v>
      </c>
      <c r="N102" s="14">
        <v>35.299999999999997</v>
      </c>
      <c r="O102" s="14">
        <v>2.0299999999999998</v>
      </c>
    </row>
    <row r="103" spans="2:15" ht="15">
      <c r="B103" s="14" t="s">
        <v>113</v>
      </c>
      <c r="C103" s="15" t="s">
        <v>116</v>
      </c>
      <c r="D103" s="14">
        <v>175</v>
      </c>
      <c r="E103" s="14">
        <v>9.59</v>
      </c>
      <c r="F103" s="14">
        <v>22.94</v>
      </c>
      <c r="G103" s="14">
        <v>39.33</v>
      </c>
      <c r="H103" s="14">
        <v>380.68</v>
      </c>
      <c r="I103" s="14"/>
      <c r="J103" s="14">
        <v>0.01</v>
      </c>
      <c r="K103" s="14">
        <v>0.36</v>
      </c>
      <c r="L103" s="14">
        <v>8.3800000000000008</v>
      </c>
      <c r="M103" s="14"/>
      <c r="N103" s="14">
        <v>17.100000000000001</v>
      </c>
      <c r="O103" s="14">
        <v>1.0900000000000001</v>
      </c>
    </row>
    <row r="104" spans="2:15" ht="30">
      <c r="B104" s="14" t="s">
        <v>79</v>
      </c>
      <c r="C104" s="15" t="s">
        <v>117</v>
      </c>
      <c r="D104" s="14">
        <v>200</v>
      </c>
      <c r="E104" s="14">
        <v>0.2</v>
      </c>
      <c r="F104" s="14">
        <v>0.2</v>
      </c>
      <c r="G104" s="14">
        <v>22.3</v>
      </c>
      <c r="H104" s="14">
        <v>110</v>
      </c>
      <c r="I104" s="14">
        <v>0.26</v>
      </c>
      <c r="J104" s="14">
        <v>0.1</v>
      </c>
      <c r="K104" s="14">
        <v>20.3</v>
      </c>
      <c r="L104" s="14">
        <v>14.72</v>
      </c>
      <c r="M104" s="14">
        <v>4.4000000000000004</v>
      </c>
      <c r="N104" s="14">
        <v>5.4</v>
      </c>
      <c r="O104" s="14">
        <v>0.9</v>
      </c>
    </row>
    <row r="105" spans="2:15" s="5" customFormat="1" ht="15">
      <c r="B105" s="16">
        <v>8472005</v>
      </c>
      <c r="C105" s="17" t="s">
        <v>142</v>
      </c>
      <c r="D105" s="18">
        <v>100</v>
      </c>
      <c r="E105" s="18">
        <v>1.5</v>
      </c>
      <c r="F105" s="18">
        <v>0.5</v>
      </c>
      <c r="G105" s="18">
        <v>21</v>
      </c>
      <c r="H105" s="18">
        <v>95</v>
      </c>
      <c r="I105" s="18">
        <v>2.7</v>
      </c>
      <c r="J105" s="18">
        <v>2.2000000000000002</v>
      </c>
      <c r="K105" s="18">
        <v>11</v>
      </c>
      <c r="L105" s="18">
        <v>0.8</v>
      </c>
      <c r="M105" s="18"/>
      <c r="N105" s="18">
        <v>11</v>
      </c>
      <c r="O105" s="18">
        <v>3.3</v>
      </c>
    </row>
    <row r="106" spans="2:15" ht="15">
      <c r="B106" s="14" t="s">
        <v>114</v>
      </c>
      <c r="C106" s="15" t="s">
        <v>37</v>
      </c>
      <c r="D106" s="14">
        <v>30</v>
      </c>
      <c r="E106" s="14">
        <v>3.84</v>
      </c>
      <c r="F106" s="14">
        <v>0.47</v>
      </c>
      <c r="G106" s="14">
        <v>23.65</v>
      </c>
      <c r="H106" s="14">
        <v>85.63</v>
      </c>
      <c r="I106" s="14">
        <v>0.05</v>
      </c>
      <c r="J106" s="14"/>
      <c r="K106" s="14"/>
      <c r="L106" s="14">
        <v>7.47</v>
      </c>
      <c r="M106" s="14">
        <v>43.47</v>
      </c>
      <c r="N106" s="14">
        <v>8.2799999999999994</v>
      </c>
      <c r="O106" s="14">
        <v>0.63</v>
      </c>
    </row>
    <row r="107" spans="2:15" ht="14.25">
      <c r="B107" s="14"/>
      <c r="C107" s="15" t="s">
        <v>39</v>
      </c>
      <c r="D107" s="14"/>
      <c r="E107" s="14">
        <v>20.53</v>
      </c>
      <c r="F107" s="14">
        <v>33.97</v>
      </c>
      <c r="G107" s="14">
        <v>110.61</v>
      </c>
      <c r="H107" s="14">
        <f>SUM(H101:H106)</f>
        <v>893.46</v>
      </c>
      <c r="I107" s="14"/>
      <c r="J107" s="14"/>
      <c r="K107" s="14"/>
      <c r="L107" s="14"/>
      <c r="M107" s="14"/>
      <c r="N107" s="14"/>
      <c r="O107" s="14"/>
    </row>
    <row r="108" spans="2:15">
      <c r="B108" s="14"/>
      <c r="C108" s="15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</row>
    <row r="109" spans="2:15" ht="27" customHeight="1">
      <c r="B109" s="26" t="s">
        <v>163</v>
      </c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</row>
    <row r="110" spans="2:15" ht="27" customHeight="1">
      <c r="B110" s="26" t="s">
        <v>157</v>
      </c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</row>
    <row r="111" spans="2:15" ht="33" customHeight="1">
      <c r="B111" s="14" t="s">
        <v>0</v>
      </c>
      <c r="C111" s="15" t="s">
        <v>5</v>
      </c>
      <c r="D111" s="14" t="s">
        <v>11</v>
      </c>
      <c r="E111" s="25" t="s">
        <v>13</v>
      </c>
      <c r="F111" s="25"/>
      <c r="G111" s="25"/>
      <c r="H111" s="20" t="s">
        <v>153</v>
      </c>
      <c r="I111" s="25" t="s">
        <v>18</v>
      </c>
      <c r="J111" s="25"/>
      <c r="K111" s="25"/>
      <c r="L111" s="25" t="s">
        <v>22</v>
      </c>
      <c r="M111" s="25"/>
      <c r="N111" s="25"/>
      <c r="O111" s="25"/>
    </row>
    <row r="112" spans="2:15" ht="15">
      <c r="B112" s="14"/>
      <c r="C112" s="15"/>
      <c r="D112" s="14"/>
      <c r="E112" s="14" t="s">
        <v>14</v>
      </c>
      <c r="F112" s="14" t="s">
        <v>15</v>
      </c>
      <c r="G112" s="14" t="s">
        <v>16</v>
      </c>
      <c r="H112" s="14"/>
      <c r="I112" s="14" t="s">
        <v>19</v>
      </c>
      <c r="J112" s="14" t="s">
        <v>20</v>
      </c>
      <c r="K112" s="14" t="s">
        <v>21</v>
      </c>
      <c r="L112" s="14" t="s">
        <v>23</v>
      </c>
      <c r="M112" s="14" t="s">
        <v>24</v>
      </c>
      <c r="N112" s="14" t="s">
        <v>99</v>
      </c>
      <c r="O112" s="14" t="s">
        <v>25</v>
      </c>
    </row>
    <row r="113" spans="2:15" ht="30">
      <c r="B113" s="14" t="s">
        <v>119</v>
      </c>
      <c r="C113" s="15" t="s">
        <v>123</v>
      </c>
      <c r="D113" s="14">
        <v>60</v>
      </c>
      <c r="E113" s="14">
        <v>0.84</v>
      </c>
      <c r="F113" s="14">
        <v>4.8499999999999996</v>
      </c>
      <c r="G113" s="14">
        <v>3.38</v>
      </c>
      <c r="H113" s="14">
        <v>60.91</v>
      </c>
      <c r="I113" s="14">
        <v>2.4E-2</v>
      </c>
      <c r="J113" s="14"/>
      <c r="K113" s="14">
        <v>3.35</v>
      </c>
      <c r="L113" s="14">
        <v>18.09</v>
      </c>
      <c r="M113" s="14">
        <v>24.04</v>
      </c>
      <c r="N113" s="14">
        <v>12.59</v>
      </c>
      <c r="O113" s="14">
        <v>0.45</v>
      </c>
    </row>
    <row r="114" spans="2:15" ht="30">
      <c r="B114" s="14" t="s">
        <v>120</v>
      </c>
      <c r="C114" s="15" t="s">
        <v>124</v>
      </c>
      <c r="D114" s="14" t="s">
        <v>85</v>
      </c>
      <c r="E114" s="14">
        <v>6.05</v>
      </c>
      <c r="F114" s="14">
        <v>5.46</v>
      </c>
      <c r="G114" s="14">
        <v>18.57</v>
      </c>
      <c r="H114" s="14">
        <v>113.25</v>
      </c>
      <c r="I114" s="14">
        <v>7.1999999999999995E-2</v>
      </c>
      <c r="J114" s="14"/>
      <c r="K114" s="14">
        <v>18.54</v>
      </c>
      <c r="L114" s="14">
        <v>45.3</v>
      </c>
      <c r="M114" s="14">
        <v>82.58</v>
      </c>
      <c r="N114" s="14">
        <v>51.89</v>
      </c>
      <c r="O114" s="14">
        <v>1.53</v>
      </c>
    </row>
    <row r="115" spans="2:15" ht="30">
      <c r="B115" s="14" t="s">
        <v>121</v>
      </c>
      <c r="C115" s="15" t="s">
        <v>125</v>
      </c>
      <c r="D115" s="14" t="s">
        <v>126</v>
      </c>
      <c r="E115" s="14">
        <v>20.56</v>
      </c>
      <c r="F115" s="14">
        <v>15.16</v>
      </c>
      <c r="G115" s="14">
        <v>4.96</v>
      </c>
      <c r="H115" s="14">
        <v>230.2</v>
      </c>
      <c r="I115" s="14">
        <v>7.4999999999999997E-2</v>
      </c>
      <c r="J115" s="14">
        <v>6.1</v>
      </c>
      <c r="K115" s="14">
        <v>1.24</v>
      </c>
      <c r="L115" s="14">
        <v>9.32</v>
      </c>
      <c r="M115" s="14">
        <v>168.5</v>
      </c>
      <c r="N115" s="14">
        <v>13.4</v>
      </c>
      <c r="O115" s="14">
        <v>0.51</v>
      </c>
    </row>
    <row r="116" spans="2:15" ht="30">
      <c r="B116" s="14" t="s">
        <v>122</v>
      </c>
      <c r="C116" s="15" t="s">
        <v>35</v>
      </c>
      <c r="D116" s="14">
        <v>150</v>
      </c>
      <c r="E116" s="14">
        <v>4.53</v>
      </c>
      <c r="F116" s="14">
        <v>9.82</v>
      </c>
      <c r="G116" s="14">
        <v>22.25</v>
      </c>
      <c r="H116" s="14">
        <v>188.6</v>
      </c>
      <c r="I116" s="14">
        <v>0.37</v>
      </c>
      <c r="J116" s="14">
        <v>0.06</v>
      </c>
      <c r="K116" s="14">
        <v>12</v>
      </c>
      <c r="L116" s="14">
        <v>150.6</v>
      </c>
      <c r="M116" s="14">
        <v>218.85</v>
      </c>
      <c r="N116" s="14">
        <v>52.7</v>
      </c>
      <c r="O116" s="14">
        <v>2.6</v>
      </c>
    </row>
    <row r="117" spans="2:15" ht="15">
      <c r="B117" s="16">
        <v>9442005</v>
      </c>
      <c r="C117" s="17" t="s">
        <v>144</v>
      </c>
      <c r="D117" s="18" t="s">
        <v>145</v>
      </c>
      <c r="E117" s="18">
        <v>0.2</v>
      </c>
      <c r="F117" s="18">
        <v>0</v>
      </c>
      <c r="G117" s="18">
        <v>17.2</v>
      </c>
      <c r="H117" s="18">
        <v>91</v>
      </c>
      <c r="I117" s="18"/>
      <c r="J117" s="18"/>
      <c r="K117" s="18">
        <v>2.86</v>
      </c>
      <c r="L117" s="18">
        <v>15.74</v>
      </c>
      <c r="M117" s="18">
        <v>7.3</v>
      </c>
      <c r="N117" s="18">
        <v>5.96</v>
      </c>
      <c r="O117" s="18">
        <v>0.64</v>
      </c>
    </row>
    <row r="118" spans="2:15" ht="15">
      <c r="B118" s="14" t="s">
        <v>31</v>
      </c>
      <c r="C118" s="15" t="s">
        <v>37</v>
      </c>
      <c r="D118" s="14">
        <v>40</v>
      </c>
      <c r="E118" s="14">
        <v>3.84</v>
      </c>
      <c r="F118" s="14">
        <v>0.47</v>
      </c>
      <c r="G118" s="14">
        <v>23.65</v>
      </c>
      <c r="H118" s="14">
        <v>114.17</v>
      </c>
      <c r="I118" s="14">
        <v>6.7000000000000004E-2</v>
      </c>
      <c r="J118" s="14"/>
      <c r="K118" s="14">
        <v>10</v>
      </c>
      <c r="L118" s="14">
        <v>8</v>
      </c>
      <c r="M118" s="14">
        <v>28</v>
      </c>
      <c r="N118" s="14">
        <v>42</v>
      </c>
      <c r="O118" s="14">
        <v>2E-3</v>
      </c>
    </row>
    <row r="119" spans="2:15" ht="14.25">
      <c r="B119" s="14"/>
      <c r="C119" s="15" t="s">
        <v>39</v>
      </c>
      <c r="D119" s="14"/>
      <c r="E119" s="14">
        <v>33.36</v>
      </c>
      <c r="F119" s="14">
        <v>35.79</v>
      </c>
      <c r="G119" s="14">
        <v>96.81</v>
      </c>
      <c r="H119" s="14">
        <f>SUM(H113:H118)</f>
        <v>798.13</v>
      </c>
      <c r="I119" s="14"/>
      <c r="J119" s="14"/>
      <c r="K119" s="14"/>
      <c r="L119" s="14"/>
      <c r="M119" s="14"/>
      <c r="N119" s="14"/>
      <c r="O119" s="14"/>
    </row>
    <row r="120" spans="2:15">
      <c r="B120" s="14"/>
      <c r="C120" s="15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</row>
    <row r="121" spans="2:15" ht="27" customHeight="1">
      <c r="B121" s="26" t="s">
        <v>164</v>
      </c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</row>
    <row r="122" spans="2:15" ht="27" customHeight="1">
      <c r="B122" s="26" t="s">
        <v>157</v>
      </c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</row>
    <row r="123" spans="2:15" ht="33" customHeight="1">
      <c r="B123" s="14" t="s">
        <v>0</v>
      </c>
      <c r="C123" s="15" t="s">
        <v>5</v>
      </c>
      <c r="D123" s="14" t="s">
        <v>11</v>
      </c>
      <c r="E123" s="25" t="s">
        <v>13</v>
      </c>
      <c r="F123" s="25"/>
      <c r="G123" s="25"/>
      <c r="H123" s="20" t="s">
        <v>153</v>
      </c>
      <c r="I123" s="25" t="s">
        <v>18</v>
      </c>
      <c r="J123" s="25"/>
      <c r="K123" s="25"/>
      <c r="L123" s="25" t="s">
        <v>22</v>
      </c>
      <c r="M123" s="25"/>
      <c r="N123" s="25"/>
      <c r="O123" s="25"/>
    </row>
    <row r="124" spans="2:15" ht="15">
      <c r="B124" s="14"/>
      <c r="C124" s="15"/>
      <c r="D124" s="14"/>
      <c r="E124" s="14" t="s">
        <v>14</v>
      </c>
      <c r="F124" s="14" t="s">
        <v>15</v>
      </c>
      <c r="G124" s="14" t="s">
        <v>16</v>
      </c>
      <c r="H124" s="14"/>
      <c r="I124" s="14" t="s">
        <v>19</v>
      </c>
      <c r="J124" s="14" t="s">
        <v>20</v>
      </c>
      <c r="K124" s="14" t="s">
        <v>21</v>
      </c>
      <c r="L124" s="14" t="s">
        <v>23</v>
      </c>
      <c r="M124" s="14" t="s">
        <v>24</v>
      </c>
      <c r="N124" s="14" t="s">
        <v>99</v>
      </c>
      <c r="O124" s="14" t="s">
        <v>25</v>
      </c>
    </row>
    <row r="125" spans="2:15" ht="30">
      <c r="B125" s="14" t="s">
        <v>127</v>
      </c>
      <c r="C125" s="15" t="s">
        <v>131</v>
      </c>
      <c r="D125" s="14">
        <v>60</v>
      </c>
      <c r="E125" s="14">
        <v>1.08</v>
      </c>
      <c r="F125" s="14">
        <v>3</v>
      </c>
      <c r="G125" s="14">
        <v>15</v>
      </c>
      <c r="H125" s="14">
        <v>91.32</v>
      </c>
      <c r="I125" s="14">
        <v>2.8000000000000001E-2</v>
      </c>
      <c r="J125" s="14">
        <v>0.84</v>
      </c>
      <c r="K125" s="14">
        <v>4.51</v>
      </c>
      <c r="L125" s="14">
        <v>29.57</v>
      </c>
      <c r="M125" s="14">
        <v>0.28000000000000003</v>
      </c>
      <c r="N125" s="14">
        <v>16.54</v>
      </c>
      <c r="O125" s="14">
        <v>1.1200000000000001</v>
      </c>
    </row>
    <row r="126" spans="2:15" ht="30">
      <c r="B126" s="14" t="s">
        <v>42</v>
      </c>
      <c r="C126" s="15" t="s">
        <v>46</v>
      </c>
      <c r="D126" s="14" t="s">
        <v>51</v>
      </c>
      <c r="E126" s="14" t="s">
        <v>53</v>
      </c>
      <c r="F126" s="14" t="s">
        <v>54</v>
      </c>
      <c r="G126" s="14" t="s">
        <v>55</v>
      </c>
      <c r="H126" s="14">
        <v>174</v>
      </c>
      <c r="I126" s="14" t="s">
        <v>56</v>
      </c>
      <c r="J126" s="14" t="s">
        <v>41</v>
      </c>
      <c r="K126" s="14" t="s">
        <v>57</v>
      </c>
      <c r="L126" s="14" t="s">
        <v>59</v>
      </c>
      <c r="M126" s="14" t="s">
        <v>60</v>
      </c>
      <c r="N126" s="14" t="s">
        <v>61</v>
      </c>
      <c r="O126" s="14" t="s">
        <v>62</v>
      </c>
    </row>
    <row r="127" spans="2:15" ht="15">
      <c r="B127" s="16">
        <v>5362005</v>
      </c>
      <c r="C127" s="17" t="s">
        <v>141</v>
      </c>
      <c r="D127" s="18">
        <v>80</v>
      </c>
      <c r="E127" s="18">
        <v>6.24</v>
      </c>
      <c r="F127" s="18">
        <v>12</v>
      </c>
      <c r="G127" s="18">
        <v>12.72</v>
      </c>
      <c r="H127" s="18">
        <v>134.4</v>
      </c>
      <c r="I127" s="18">
        <v>0.02</v>
      </c>
      <c r="J127" s="18"/>
      <c r="K127" s="18"/>
      <c r="L127" s="19">
        <v>43935</v>
      </c>
      <c r="M127" s="18">
        <v>95.4</v>
      </c>
      <c r="N127" s="18">
        <v>12</v>
      </c>
      <c r="O127" s="19">
        <v>44044</v>
      </c>
    </row>
    <row r="128" spans="2:15" ht="15">
      <c r="B128" s="14" t="s">
        <v>128</v>
      </c>
      <c r="C128" s="15" t="s">
        <v>132</v>
      </c>
      <c r="D128" s="14">
        <v>150</v>
      </c>
      <c r="E128" s="14">
        <v>3.06</v>
      </c>
      <c r="F128" s="14">
        <v>7.8</v>
      </c>
      <c r="G128" s="14">
        <v>20.45</v>
      </c>
      <c r="H128" s="14">
        <v>137.15</v>
      </c>
      <c r="I128" s="14">
        <v>0.14000000000000001</v>
      </c>
      <c r="J128" s="14">
        <v>25.5</v>
      </c>
      <c r="K128" s="14" t="s">
        <v>133</v>
      </c>
      <c r="L128" s="14">
        <v>36.979999999999997</v>
      </c>
      <c r="M128" s="14">
        <v>86.6</v>
      </c>
      <c r="N128" s="14">
        <v>27.75</v>
      </c>
      <c r="O128" s="14">
        <v>1.01</v>
      </c>
    </row>
    <row r="129" spans="2:15" ht="24" customHeight="1">
      <c r="B129" s="18" t="s">
        <v>139</v>
      </c>
      <c r="C129" s="17" t="s">
        <v>136</v>
      </c>
      <c r="D129" s="18">
        <v>200</v>
      </c>
      <c r="E129" s="18">
        <v>3.52</v>
      </c>
      <c r="F129" s="18">
        <v>3.72</v>
      </c>
      <c r="G129" s="18">
        <v>25.49</v>
      </c>
      <c r="H129" s="18">
        <v>145.19999999999999</v>
      </c>
      <c r="I129" s="18">
        <v>0.03</v>
      </c>
      <c r="J129" s="18">
        <v>7.4999999999999997E-2</v>
      </c>
      <c r="K129" s="18">
        <v>0.97499999999999998</v>
      </c>
      <c r="L129" s="18">
        <v>91.5</v>
      </c>
      <c r="M129" s="18">
        <v>67.5</v>
      </c>
      <c r="N129" s="18">
        <v>10.5</v>
      </c>
      <c r="O129" s="18">
        <v>0.56000000000000005</v>
      </c>
    </row>
    <row r="130" spans="2:15" s="5" customFormat="1" ht="24" customHeight="1">
      <c r="B130" s="16"/>
      <c r="C130" s="17" t="s">
        <v>143</v>
      </c>
      <c r="D130" s="18">
        <v>125</v>
      </c>
      <c r="E130" s="18">
        <v>2.0710000000000002</v>
      </c>
      <c r="F130" s="18">
        <v>1.925</v>
      </c>
      <c r="G130" s="18">
        <v>14.7</v>
      </c>
      <c r="H130" s="18">
        <v>82.16</v>
      </c>
      <c r="I130" s="18"/>
      <c r="J130" s="18"/>
      <c r="K130" s="18"/>
      <c r="L130" s="18"/>
      <c r="M130" s="18"/>
      <c r="N130" s="18"/>
      <c r="O130" s="18"/>
    </row>
    <row r="131" spans="2:15" ht="15">
      <c r="B131" s="14" t="s">
        <v>31</v>
      </c>
      <c r="C131" s="15" t="s">
        <v>37</v>
      </c>
      <c r="D131" s="14">
        <v>30</v>
      </c>
      <c r="E131" s="14">
        <v>2.88</v>
      </c>
      <c r="F131" s="14">
        <v>0.35</v>
      </c>
      <c r="G131" s="14">
        <v>17.739999999999998</v>
      </c>
      <c r="H131" s="14">
        <v>85.63</v>
      </c>
      <c r="I131" s="14"/>
      <c r="J131" s="14"/>
      <c r="K131" s="14"/>
      <c r="L131" s="14">
        <v>7.47</v>
      </c>
      <c r="M131" s="14">
        <v>26.08</v>
      </c>
      <c r="N131" s="14">
        <v>4.97</v>
      </c>
      <c r="O131" s="14">
        <v>0.38</v>
      </c>
    </row>
    <row r="132" spans="2:15" ht="15.75">
      <c r="B132" s="14"/>
      <c r="C132" s="15" t="s">
        <v>50</v>
      </c>
      <c r="D132" s="14"/>
      <c r="E132" s="14">
        <v>22.51</v>
      </c>
      <c r="F132" s="14">
        <v>25.52</v>
      </c>
      <c r="G132" s="14">
        <v>113.47</v>
      </c>
      <c r="H132" s="14">
        <f>SUM(H125:H131)</f>
        <v>849.8599999999999</v>
      </c>
      <c r="I132" s="14"/>
      <c r="J132" s="14"/>
      <c r="K132" s="14"/>
      <c r="L132" s="14"/>
      <c r="M132" s="14"/>
      <c r="N132" s="14"/>
      <c r="O132" s="14"/>
    </row>
    <row r="133" spans="2:15" ht="33" customHeight="1" thickBot="1">
      <c r="B133" s="33" t="s">
        <v>129</v>
      </c>
      <c r="C133" s="34"/>
      <c r="D133" s="35"/>
      <c r="E133" s="11">
        <f>H132+H119+H107+H95+H81+H67+H55+H42+H30+H17</f>
        <v>8218.5</v>
      </c>
      <c r="F133" s="12"/>
      <c r="G133" s="12"/>
      <c r="H133" s="12"/>
      <c r="I133" s="12"/>
      <c r="J133" s="12"/>
      <c r="K133" s="12"/>
      <c r="L133" s="12"/>
      <c r="M133" s="12"/>
      <c r="N133" s="12"/>
      <c r="O133" s="13"/>
    </row>
    <row r="134" spans="2:15" ht="33" customHeight="1" thickBot="1">
      <c r="B134" s="30" t="s">
        <v>130</v>
      </c>
      <c r="C134" s="31"/>
      <c r="D134" s="32"/>
      <c r="E134" s="2">
        <f>E133/10</f>
        <v>821.85</v>
      </c>
      <c r="F134" s="3"/>
      <c r="G134" s="3"/>
      <c r="H134" s="3"/>
      <c r="I134" s="3"/>
      <c r="J134" s="3"/>
      <c r="K134" s="3"/>
      <c r="L134" s="3"/>
      <c r="M134" s="3"/>
      <c r="N134" s="3"/>
      <c r="O134" s="4"/>
    </row>
    <row r="135" spans="2:15" ht="69.599999999999994" customHeight="1">
      <c r="B135" s="28" t="s">
        <v>147</v>
      </c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2:15" ht="21.6" customHeight="1">
      <c r="B136" s="29" t="s">
        <v>134</v>
      </c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2:15" ht="71.45" customHeight="1">
      <c r="B137" s="28" t="s">
        <v>148</v>
      </c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</row>
    <row r="141" spans="2:15" ht="70.900000000000006" customHeight="1"/>
  </sheetData>
  <mergeCells count="62">
    <mergeCell ref="B3:C3"/>
    <mergeCell ref="K3:O3"/>
    <mergeCell ref="E85:G85"/>
    <mergeCell ref="E59:G59"/>
    <mergeCell ref="I59:K59"/>
    <mergeCell ref="L59:O59"/>
    <mergeCell ref="B8:O8"/>
    <mergeCell ref="E21:G21"/>
    <mergeCell ref="I21:K21"/>
    <mergeCell ref="L21:O21"/>
    <mergeCell ref="B33:O33"/>
    <mergeCell ref="B5:O5"/>
    <mergeCell ref="B7:O7"/>
    <mergeCell ref="B19:O19"/>
    <mergeCell ref="B45:O45"/>
    <mergeCell ref="E46:G46"/>
    <mergeCell ref="K2:O2"/>
    <mergeCell ref="K4:O4"/>
    <mergeCell ref="E123:G123"/>
    <mergeCell ref="I123:K123"/>
    <mergeCell ref="L123:O123"/>
    <mergeCell ref="B44:O44"/>
    <mergeCell ref="B57:O57"/>
    <mergeCell ref="B84:O84"/>
    <mergeCell ref="B98:O98"/>
    <mergeCell ref="E99:G99"/>
    <mergeCell ref="I99:K99"/>
    <mergeCell ref="L99:O99"/>
    <mergeCell ref="B110:O110"/>
    <mergeCell ref="B58:O58"/>
    <mergeCell ref="B2:C2"/>
    <mergeCell ref="B4:C4"/>
    <mergeCell ref="I46:K46"/>
    <mergeCell ref="L46:O46"/>
    <mergeCell ref="E111:G111"/>
    <mergeCell ref="I111:K111"/>
    <mergeCell ref="B122:O122"/>
    <mergeCell ref="B83:O83"/>
    <mergeCell ref="B109:O109"/>
    <mergeCell ref="B121:O121"/>
    <mergeCell ref="B69:O69"/>
    <mergeCell ref="L111:O111"/>
    <mergeCell ref="B70:O70"/>
    <mergeCell ref="E71:G71"/>
    <mergeCell ref="I71:K71"/>
    <mergeCell ref="L71:O71"/>
    <mergeCell ref="L85:O85"/>
    <mergeCell ref="I85:K85"/>
    <mergeCell ref="B97:O97"/>
    <mergeCell ref="B137:O137"/>
    <mergeCell ref="B136:O136"/>
    <mergeCell ref="B134:D134"/>
    <mergeCell ref="B133:D133"/>
    <mergeCell ref="B135:O135"/>
    <mergeCell ref="E34:G34"/>
    <mergeCell ref="I34:K34"/>
    <mergeCell ref="L34:O34"/>
    <mergeCell ref="B20:O20"/>
    <mergeCell ref="E9:G9"/>
    <mergeCell ref="I9:K9"/>
    <mergeCell ref="L9:O9"/>
    <mergeCell ref="B32:O32"/>
  </mergeCells>
  <pageMargins left="0" right="0" top="0" bottom="0" header="0.31496062992125984" footer="0.31496062992125984"/>
  <pageSetup paperSize="9" orientation="landscape" r:id="rId1"/>
  <drawing r:id="rId2"/>
  <legacyDrawing r:id="rId3"/>
  <oleObjects>
    <oleObject progId="Word.Document.12" shapeId="1025" r:id="rId4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comp</cp:lastModifiedBy>
  <cp:lastPrinted>2020-09-23T10:47:55Z</cp:lastPrinted>
  <dcterms:created xsi:type="dcterms:W3CDTF">2020-09-22T05:19:26Z</dcterms:created>
  <dcterms:modified xsi:type="dcterms:W3CDTF">2021-03-18T16:32:44Z</dcterms:modified>
</cp:coreProperties>
</file>